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330" tabRatio="793" activeTab="0"/>
  </bookViews>
  <sheets>
    <sheet name="ORIENTAÇÃO " sheetId="1" r:id="rId1"/>
    <sheet name="CADASTRO DE DADOS" sheetId="2" r:id="rId2"/>
    <sheet name="DEC. FORNECIMENTO" sheetId="3" r:id="rId3"/>
    <sheet name="DECLARAÇÕES " sheetId="4" r:id="rId4"/>
    <sheet name="PREMIAÇÃO" sheetId="5" r:id="rId5"/>
    <sheet name="BOLAS, REDES E ACESSORIOS" sheetId="6" r:id="rId6"/>
    <sheet name="UNIFORMES" sheetId="7" r:id="rId7"/>
    <sheet name="PROPOSTA" sheetId="8" r:id="rId8"/>
    <sheet name="PROTOCOLO" sheetId="9" r:id="rId9"/>
    <sheet name="HABILITAÇÃO" sheetId="10" state="hidden" r:id="rId10"/>
  </sheets>
  <definedNames>
    <definedName name="_xlnm.Print_Area" localSheetId="2">'DEC. FORNECIMENTO'!$B:$P</definedName>
    <definedName name="_xlnm.Print_Area" localSheetId="3">'DECLARAÇÕES '!$B:$P</definedName>
    <definedName name="_xlnm.Print_Area" localSheetId="7">'PROPOSTA'!$A:$E</definedName>
  </definedNames>
  <calcPr fullCalcOnLoad="1"/>
</workbook>
</file>

<file path=xl/sharedStrings.xml><?xml version="1.0" encoding="utf-8"?>
<sst xmlns="http://schemas.openxmlformats.org/spreadsheetml/2006/main" count="311" uniqueCount="179">
  <si>
    <t>TOTAL</t>
  </si>
  <si>
    <t>A</t>
  </si>
  <si>
    <t>PREFEITURA MUNICIPAL DE JACARACI</t>
  </si>
  <si>
    <t>ESTADO DA BAHIA</t>
  </si>
  <si>
    <t>A/C. COMISSÃO DE LICITAÇÃO</t>
  </si>
  <si>
    <t>REF.:</t>
  </si>
  <si>
    <t>PROPOSTA DE PREÇO</t>
  </si>
  <si>
    <t>O prazo de validade desta proposta é de 60 (sessenta) dias, contados a partir da data de abertua deste certame.</t>
  </si>
  <si>
    <t>LICITANTE</t>
  </si>
  <si>
    <t>CNPJ</t>
  </si>
  <si>
    <t>ENDEREÇO</t>
  </si>
  <si>
    <t>CIDADE - UF</t>
  </si>
  <si>
    <t>FONE / E-MAIL</t>
  </si>
  <si>
    <t>ANEXO V</t>
  </si>
  <si>
    <t>DECLARAÇÃO DE PLENO CONHECIMENTO E ATENDIMENTO</t>
  </si>
  <si>
    <t>NÚMERO</t>
  </si>
  <si>
    <t>LICITAÇÃO</t>
  </si>
  <si>
    <r>
      <t xml:space="preserve">Declaramos sob as penas da lei, especialmente em face do quanto disposto na Lei Federal n. 8.666/93 e Lei n. 10.520/02, </t>
    </r>
    <r>
      <rPr>
        <b/>
        <sz val="12"/>
        <rFont val="Arial"/>
        <family val="2"/>
      </rPr>
      <t>o pleno conhecimento e atendimento às exigências de habilitação</t>
    </r>
    <r>
      <rPr>
        <sz val="12"/>
        <rFont val="Arial"/>
        <family val="2"/>
      </rPr>
      <t>, cientes das sanções factíveis de serem aplicadas.</t>
    </r>
  </si>
  <si>
    <t>REPRESENTANTE LEGAL</t>
  </si>
  <si>
    <t>CPF / RG</t>
  </si>
  <si>
    <t>LOCAL E DATA</t>
  </si>
  <si>
    <t>CARIMBO E ASSINATURA</t>
  </si>
  <si>
    <t>CPF</t>
  </si>
  <si>
    <t>CAMPO</t>
  </si>
  <si>
    <t xml:space="preserve">INFORMAÇÕES </t>
  </si>
  <si>
    <t>CARIMBO DA EMPRESA</t>
  </si>
  <si>
    <t>ÀS EXIGÊNCIAS DE HABILITAÇÃO</t>
  </si>
  <si>
    <t>ANEXO VI</t>
  </si>
  <si>
    <t>DECLARAÇÃO DE INEXISTÊNCIA DE FATO IMPEDITIVO</t>
  </si>
  <si>
    <t>PARA HABILITAÇÃO</t>
  </si>
  <si>
    <r>
      <t xml:space="preserve">A Licitante abaixo identificada, vem através do seu representante legal, Declarar sob as penas de Lei, que até a presente data, </t>
    </r>
    <r>
      <rPr>
        <b/>
        <sz val="12"/>
        <rFont val="Arial"/>
        <family val="2"/>
      </rPr>
      <t>não existem fatos supervenientes e impeditivos para a sua participação  neste processo licitatório</t>
    </r>
    <r>
      <rPr>
        <sz val="12"/>
        <rFont val="Arial"/>
        <family val="2"/>
      </rPr>
      <t xml:space="preserve"> e que não consta contra si declaração de inidoneidade expedida por Órgãos da Administração Pública (federal, Estadual e Municipal), estando ciente da obrigatoriedade de declarar ocorrências posteriores.</t>
    </r>
  </si>
  <si>
    <t>ANEXO VII</t>
  </si>
  <si>
    <t>Declaramos, sob as penas da lei, em atendimento ao quanto previsto no inciso XXXIII do art. 7º da Constituição Federal, para os fins do disposto Lei 8.666/93, que não empregamos menor de 18 anos em trabalho noturno, perigoso ou insalubre, nem menor de 16 anos, salvo na condição de aprendiz a partir de 14 anos.</t>
  </si>
  <si>
    <t>ANEXO VIII</t>
  </si>
  <si>
    <t>DECLARAÇÃO DE MICRO E PEQUENA EMPRESA</t>
  </si>
  <si>
    <r>
      <t xml:space="preserve">A EMPRESA LICITANTE abaixo identificada, por intermédio do seu representante legal, </t>
    </r>
    <r>
      <rPr>
        <b/>
        <u val="single"/>
        <sz val="12"/>
        <rFont val="Arial"/>
        <family val="2"/>
      </rPr>
      <t>DECLARA,</t>
    </r>
    <r>
      <rPr>
        <sz val="12"/>
        <rFont val="Arial"/>
        <family val="2"/>
      </rPr>
      <t xml:space="preserve"> para fins do disposto no Edital do presente processo licitatório, sob pena da aplicação das sanções cabíveis e das penas previstas na Lei 10.520/02, na Lei 8.666/93, na Lei Complementar 123/06, </t>
    </r>
    <r>
      <rPr>
        <b/>
        <i/>
        <u val="single"/>
        <sz val="12"/>
        <rFont val="Arial"/>
        <family val="2"/>
      </rPr>
      <t>ser microempresa ou empresa de pequeno porte nos termos da legislação vigente, não possuindo nenhum dos impedimentos previstos no § 4º do artigo 3º da Lei Complementar nº 123/06.</t>
    </r>
  </si>
  <si>
    <t>CARTA DE CREDENCIAMENTO</t>
  </si>
  <si>
    <t>A Licitante abaixo identificada, neste ato representado pelo seu(s) (diretores ou sócios) pelo presente instrumento de mandato, nomeia e constitui, seu(s) Procurador (es) o Senhor(a):</t>
  </si>
  <si>
    <t>NOME</t>
  </si>
  <si>
    <t>QUALIFICAÇÃO</t>
  </si>
  <si>
    <t>CIDADE -UF</t>
  </si>
  <si>
    <t>CIDADE / UF</t>
  </si>
  <si>
    <r>
      <t xml:space="preserve">Como meu mandatário, a quem confere amplos poderes para junto à Prefeitura Municipal de Jacaraci-Bahia praticar todos os atos necessários, relativos ao presente procedimento licitatório, </t>
    </r>
    <r>
      <rPr>
        <sz val="12"/>
        <color indexed="8"/>
        <rFont val="Arial"/>
        <family val="2"/>
      </rPr>
      <t>conferindo-lhe, ainda, poderes especiais para desistir de recursos, interpô-los, apresentar lances, negociar preços e demais condições, confessar, desistir, firmar compromissos ou acordos, receber e dar quitação e praticar todos os demais atos pertinentes ao certame, em nome do proponente</t>
    </r>
    <r>
      <rPr>
        <sz val="12"/>
        <rFont val="Arial"/>
        <family val="2"/>
      </rPr>
      <t xml:space="preserve"> dando tudo como bom, firme e valioso. </t>
    </r>
  </si>
  <si>
    <t>DADOS DO LICITANTE</t>
  </si>
  <si>
    <t>DECLARAÇÃO DE INEXISTÊNCIA DE CONTRATAÇÃO DE MENOR</t>
  </si>
  <si>
    <t>OBJETO</t>
  </si>
  <si>
    <t>ANEXO IV</t>
  </si>
  <si>
    <t>LOTE</t>
  </si>
  <si>
    <t>ANEXO III</t>
  </si>
  <si>
    <t>PROPOSTA FINANCEIRA</t>
  </si>
  <si>
    <t>Para a elaboração da proposta financeira deverão ser adotados os seguintes procedimentos</t>
  </si>
  <si>
    <t>a)</t>
  </si>
  <si>
    <t>b)</t>
  </si>
  <si>
    <t>c)</t>
  </si>
  <si>
    <t>d)</t>
  </si>
  <si>
    <t>e)</t>
  </si>
  <si>
    <t>Concluído estes procedimentos, está pronta a proposta de preço para ser impressa em papel ofício A4, preferencialmente timbrado. Ou poderá inserir a LOGOMARCA da empresa conforme orientação apresentada a seguir.</t>
  </si>
  <si>
    <t>g)</t>
  </si>
  <si>
    <t xml:space="preserve">Nenhuma alteração deverá ser realizada nos demais campos da planilha, sob pena de ter a sua proposta desclassificada.
</t>
  </si>
  <si>
    <t>h)</t>
  </si>
  <si>
    <t>A licitante, abaixo identificada, vem, por intermédio deste instrumento, apresentar sua proposta comercial ao presente processo licitatório, nos seguintes termos:</t>
  </si>
  <si>
    <t>R$ TOTAL</t>
  </si>
  <si>
    <t>VERIFICAÇÃO DA DOCUMENTAÇÃO</t>
  </si>
  <si>
    <t>EMPRESA LICITANTE</t>
  </si>
  <si>
    <t>Documento dos Sócios: cpf / rg</t>
  </si>
  <si>
    <t>Certidão da Dívida Ativa da União</t>
  </si>
  <si>
    <t>Certidão do Inss</t>
  </si>
  <si>
    <t>Certidão do FGTS</t>
  </si>
  <si>
    <t>Certidão dos Tributos Estaduais</t>
  </si>
  <si>
    <t>Certidão dos Tributos Municipais</t>
  </si>
  <si>
    <t>Certidão de Débitos Trabalhista</t>
  </si>
  <si>
    <t>Certidão de Falência e Concordata</t>
  </si>
  <si>
    <t>Balanço</t>
  </si>
  <si>
    <t>Nº</t>
  </si>
  <si>
    <t>PROTOCOLO DE RETIRADA DE EDITAL</t>
  </si>
  <si>
    <r>
      <t xml:space="preserve">Recebi da Prefeitura Municipal de Jacaraci - Bahia, um </t>
    </r>
    <r>
      <rPr>
        <b/>
        <u val="single"/>
        <sz val="12"/>
        <rFont val="Arial"/>
        <family val="2"/>
      </rPr>
      <t>CD/Rom</t>
    </r>
    <r>
      <rPr>
        <sz val="12"/>
        <rFont val="Arial"/>
        <family val="2"/>
      </rPr>
      <t xml:space="preserve"> contendo o Edital e seus anexos, e toda a informação necessária para a participação no processo licitatório abaixo identificado.</t>
    </r>
  </si>
  <si>
    <t>Processo</t>
  </si>
  <si>
    <t>Objeto</t>
  </si>
  <si>
    <t>Jacaraci - Ba,</t>
  </si>
  <si>
    <t xml:space="preserve">Contrato Social </t>
  </si>
  <si>
    <t>Documentos: cpf / rg</t>
  </si>
  <si>
    <t>Certidão Cível</t>
  </si>
  <si>
    <t>Comprovante de Residencia</t>
  </si>
  <si>
    <t>PESSOA FÍSICA</t>
  </si>
  <si>
    <t>PESSOA JURÍDICA</t>
  </si>
  <si>
    <t>ANEXO IX</t>
  </si>
  <si>
    <t>DECLARAÇÃO DE CAPACIDADE DE FORNECIMENTO</t>
  </si>
  <si>
    <t xml:space="preserve"> Em atendimento ao previsto no Edital do Pregão Presencial nº</t>
  </si>
  <si>
    <t xml:space="preserve">que na qualidade de CLIENTE, declaramos que  a empresa abaixo já nos forneceu materiais similar ao do objeto desta licitação, portanto possui qualidade e aptidão  </t>
  </si>
  <si>
    <t xml:space="preserve"> para oferecer os mesmos a qualquer esfera de governo.</t>
  </si>
  <si>
    <t>Empresa declarante</t>
  </si>
  <si>
    <t>ITEM</t>
  </si>
  <si>
    <t>DECLARAÇÃO DE DESIMPEDIMENTO DE LICITAR E CONTRATAR</t>
  </si>
  <si>
    <t>Declaramos, sob pena de Lei, que a empresa abaixo relacionada, não está impedida de licitar ou contratar com a Administração direta e indireta da União, dos Estados, do Distrito Federal e dos Municípios, abrangendo inclusive as entidades com personalidade jurídica de direito privado sob controle do poder público e as fundações por ele instituídas ou mantidas.</t>
  </si>
  <si>
    <t>ANEXO X</t>
  </si>
  <si>
    <r>
      <t xml:space="preserve">Qualquer dúvida no preenchimento da proposta de preço ou outras questões referentes a este processo licitatório, Solicitar esclarecimento através do e-mail </t>
    </r>
    <r>
      <rPr>
        <b/>
        <sz val="12"/>
        <rFont val="Arial"/>
        <family val="2"/>
      </rPr>
      <t>pmjacaraci@hotmail.com</t>
    </r>
  </si>
  <si>
    <t>Declaro ainda, sob as penas da lei, que os preços contidos na proposta incluem todos os custos e despesas, tais como: custos diretos e indiretos, tributos incidentes, taxa de administração, materiais, serviços, encargos sociais, trabalhistas, seguros, frete, embalagens, lucro e outros necessários ao cumprimento integral do objeto do Edital  e seus anexos.</t>
  </si>
  <si>
    <t>DESCRIÇÃO</t>
  </si>
  <si>
    <t>UNID</t>
  </si>
  <si>
    <t>kit</t>
  </si>
  <si>
    <t xml:space="preserve">Utilizar o arquivo disponibilizado no CD/ROM, no formato planilha Excel. Ao Acessar o arquivo você irá encontrar nele quatro planilhas, sendo: CADASTRO DE DADOS – DECLARAÇÕES – PLANILHA DE PREÇO – PROPOSTA.
</t>
  </si>
  <si>
    <t>MARCA</t>
  </si>
  <si>
    <t>005-2019</t>
  </si>
  <si>
    <t>PREGÃO PRESENCIAL-SRP</t>
  </si>
  <si>
    <t>Declara-se que foram recebido todos os documentos e informações necessárias à elaboração desta proposta, tendo assim, pleno conhecimento e concordância de todas as normas do edital.</t>
  </si>
  <si>
    <t>Local e data</t>
  </si>
  <si>
    <t>LOTE 01</t>
  </si>
  <si>
    <t>PREMIAÇÃO</t>
  </si>
  <si>
    <t>QNT</t>
  </si>
  <si>
    <t>VALOR UNIT.</t>
  </si>
  <si>
    <t>VALOR TOTAL</t>
  </si>
  <si>
    <r>
      <rPr>
        <b/>
        <sz val="11"/>
        <rFont val="Arial"/>
        <family val="2"/>
      </rPr>
      <t>Troféu Goleiro</t>
    </r>
    <r>
      <rPr>
        <sz val="11"/>
        <rFont val="Arial"/>
        <family val="2"/>
      </rPr>
      <t xml:space="preserve">
</t>
    </r>
    <r>
      <rPr>
        <sz val="10"/>
        <rFont val="Arial"/>
        <family val="2"/>
      </rPr>
      <t>Troféu com 22 cm de altura, com base quadrada com 7,6 cm de largura em polímero na cor preta. Na parte superior desta base um suporte com frisos em polímero metalizado na cor dourada. Estatueta intercambiável. Plaqueta para gravação. Vide modelo</t>
    </r>
  </si>
  <si>
    <t>UND</t>
  </si>
  <si>
    <r>
      <rPr>
        <b/>
        <sz val="11"/>
        <rFont val="Arial"/>
        <family val="2"/>
      </rPr>
      <t>Troféu Melhor Jogador</t>
    </r>
    <r>
      <rPr>
        <sz val="11"/>
        <rFont val="Arial"/>
        <family val="2"/>
      </rPr>
      <t xml:space="preserve">
</t>
    </r>
    <r>
      <rPr>
        <sz val="10"/>
        <rFont val="Arial"/>
        <family val="2"/>
      </rPr>
      <t>Troféu com 28 cm de altura, com base quadrada com 7,5 cm de largura em polímero na cor preta. Sobre esta base dois suportes em polímero metalizados na cor dourada, com a largura de 5,5 cm. Estatueta superior intercambiável. Plaqueta para gravação.</t>
    </r>
  </si>
  <si>
    <r>
      <rPr>
        <b/>
        <sz val="11"/>
        <rFont val="Arial"/>
        <family val="2"/>
      </rPr>
      <t>Troféu Chuteira Prata</t>
    </r>
    <r>
      <rPr>
        <sz val="11"/>
        <rFont val="Arial"/>
        <family val="2"/>
      </rPr>
      <t xml:space="preserve">
</t>
    </r>
    <r>
      <rPr>
        <sz val="10"/>
        <rFont val="Arial"/>
        <family val="2"/>
      </rPr>
      <t>Troféu com 23 cm de altura, com base oval com 22,5 cm de largura em polímero na cor preta com friso na tampa da base metalizado na cor dourada. Na parte superior desta base um suporte em polímero metalizado na cor dourada e uma estatueta fixa de chuteira de futebol metalizada na cor dourada. Plaqueta para gravação.</t>
    </r>
  </si>
  <si>
    <r>
      <rPr>
        <b/>
        <sz val="11"/>
        <rFont val="Arial"/>
        <family val="2"/>
      </rPr>
      <t>Troféu Campeão Ouro - 1ª Divisão</t>
    </r>
    <r>
      <rPr>
        <sz val="11"/>
        <rFont val="Arial"/>
        <family val="2"/>
      </rPr>
      <t xml:space="preserve">
</t>
    </r>
    <r>
      <rPr>
        <sz val="10"/>
        <rFont val="Arial"/>
        <family val="2"/>
      </rPr>
      <t>Troféu com altura de 118 cm, base octogonal com 26,5 cm de largura em polímero na cor preta, dois estágios com bases de madeira, taça em polímero metalizada na cor Ouro com 44 cm de largura a partir das alças. Tampa da taça e alças em polímero metalizado na cor dourada. Colunas na cor dourada com detalhes na cor prata e azul. Uma estatueta de honra ao mérito (deusa da Vitória) fixa no centro da base e quatro Águias fixas na base de madeira na lateral. Estatueta intercambiável. Plaqueta para gravação.</t>
    </r>
  </si>
  <si>
    <r>
      <rPr>
        <b/>
        <sz val="11"/>
        <rFont val="Arial"/>
        <family val="2"/>
      </rPr>
      <t>Troféu Vice - 1ª Divisão</t>
    </r>
    <r>
      <rPr>
        <sz val="11"/>
        <rFont val="Arial"/>
        <family val="2"/>
      </rPr>
      <t xml:space="preserve">
</t>
    </r>
    <r>
      <rPr>
        <sz val="10"/>
        <rFont val="Arial"/>
        <family val="2"/>
      </rPr>
      <t>Troféu com 92 cm de altura, com base redonda com 21 cm de largura em polímero metalizado, suporte e cone com frisos e tampa em polímero metalizado na cor prata. Acima um suporte em polímero metalizado na cor dourado e uma taça em polímero metalizada na cor vermelho acetinado com 33 cm de largura a partir das alças. Tampa e alças em polímero metalizado na cor dourada. Estatueta intercambiável. Plaqueta para gravação.</t>
    </r>
  </si>
  <si>
    <r>
      <rPr>
        <b/>
        <sz val="11"/>
        <rFont val="Arial"/>
        <family val="2"/>
      </rPr>
      <t>Troféu Campeão Ouro - 2ª Divisão</t>
    </r>
    <r>
      <rPr>
        <sz val="11"/>
        <rFont val="Arial"/>
        <family val="2"/>
      </rPr>
      <t xml:space="preserve">
</t>
    </r>
    <r>
      <rPr>
        <sz val="10"/>
        <rFont val="Arial"/>
        <family val="2"/>
      </rPr>
      <t>Troféu com 88 cm de altura, com base octogonal com 26,5 cm de largura em polímero metalizada na cor dourada. Suporte em polímero metalizado na cor dourada e cinco colunas metalizadas na cor prata. Acima um suporte em polímero metalizado na cor dourada e uma taça com 21 cm de largura a partir das alças. Esta taça é composta por cesta em polímero metalizada na cor dourada e copa em polímero metalizada na cor prata, tampa em polímero metalizada na cor dourada. Quatro estatuetas fixas de futebol metalizadas na cor dourada. Estatueta superior intercambiável. Plaqueta para gravação.</t>
    </r>
  </si>
  <si>
    <r>
      <rPr>
        <b/>
        <sz val="11"/>
        <rFont val="Arial"/>
        <family val="2"/>
      </rPr>
      <t>Troféu Vice Prata - 2ª Divisão</t>
    </r>
    <r>
      <rPr>
        <sz val="11"/>
        <rFont val="Arial"/>
        <family val="2"/>
      </rPr>
      <t xml:space="preserve">
</t>
    </r>
    <r>
      <rPr>
        <sz val="10"/>
        <rFont val="Arial"/>
        <family val="2"/>
      </rPr>
      <t>Troféu com 75 cm de altura, com base redonda com 21 cm de largura em polímero metalizado, suporte e cone com frisos e tampa em polímero metalizado na cor prata. Acima um suporte em polímero metalizado na cor dourado e uma taça em polímero metalizada na cor vermelho acetinado com 33 cm de largura a partir das alças. Tampa e alças em polímero metalizado na cor dourada. Estatueta intercambiável. Plaqueta para gravação.</t>
    </r>
  </si>
  <si>
    <r>
      <rPr>
        <b/>
        <sz val="11"/>
        <color indexed="8"/>
        <rFont val="Arial"/>
        <family val="2"/>
      </rPr>
      <t>Troféu Campeão Ouro - 3ª Divisão</t>
    </r>
    <r>
      <rPr>
        <sz val="8"/>
        <color indexed="8"/>
        <rFont val="Arial"/>
        <family val="2"/>
      </rPr>
      <t xml:space="preserve">
</t>
    </r>
    <r>
      <rPr>
        <sz val="10"/>
        <color indexed="8"/>
        <rFont val="Arial"/>
        <family val="2"/>
      </rPr>
      <t>Troféu com 66 cm de altura, com base oitavada com 14,5 cm de largura em polímero metalizado na cor dourada. Tampa e anel em polímero metalizado na cor dourada, coluna em cano metalizado na cor dourada, com efeito, texturizado. Copa em polímero com 23,0 cm de largura entre as laças metalizada na cor dourada, com efeito, texturizado com alças e tampa em polímero metalizado na cor dourada. Estatueta intercambiável. Plaqueta para gravação.</t>
    </r>
  </si>
  <si>
    <r>
      <rPr>
        <b/>
        <sz val="11"/>
        <rFont val="Arial"/>
        <family val="2"/>
      </rPr>
      <t>Troféu Vice Prata - 3ª Divisão</t>
    </r>
    <r>
      <rPr>
        <sz val="8"/>
        <rFont val="Arial"/>
        <family val="2"/>
      </rPr>
      <t xml:space="preserve">
</t>
    </r>
    <r>
      <rPr>
        <sz val="10"/>
        <rFont val="Arial"/>
        <family val="2"/>
      </rPr>
      <t>Troféu com 50 cm de altura, com base octogonal com 8,5 cm de largura em polímero na cor preta, sobre esta base um cone com frisos em polímero metalizado na cor prata. Sobre este cone uma pirâmide com tampa e textura em polímero metalizada na cor azul escuro. Sobre estes cones uma coroa em polímero com 12 pontas com 9 cm de largura com uma copa interna em polímero metalizada na cor azul escuro. Tampa em polímero metalizado na cor dourada. Estatueta intercambiável. Plaqueta para gravação.</t>
    </r>
  </si>
  <si>
    <r>
      <rPr>
        <b/>
        <sz val="11"/>
        <color indexed="8"/>
        <rFont val="Arial"/>
        <family val="2"/>
      </rPr>
      <t>Medalhas Ouro</t>
    </r>
    <r>
      <rPr>
        <sz val="11"/>
        <color indexed="8"/>
        <rFont val="Arial"/>
        <family val="2"/>
      </rPr>
      <t xml:space="preserve">
</t>
    </r>
    <r>
      <rPr>
        <sz val="10"/>
        <color indexed="8"/>
        <rFont val="Arial"/>
        <family val="2"/>
      </rPr>
      <t>Medalha redonda fundida em liga metálica de Zamac, lado esquerdo vazado e no lado direito com dois frisos, metalizada na cor dourada, com o tamanho de 40mm de diâmetro e centro de 25mm de diâmetro com gravação em baixo relevo de tocha e "Honra ao Mérito", que também permite a colocação de adesivo de 25mm. Também conta com um centro de 25mm na parte traseira. Possui espessura máxima de 2,3mm. Peso aproximado de 12 gramas. Suporte para fita de 15mm de largura. A medalha pode vir acompanhada de fita de Cetim, nas cores; azul, vermelha, amarela, branca ou verde. Modelo de fita com 1,5 centímetros de largura por 80 centímetros de comprimento</t>
    </r>
    <r>
      <rPr>
        <sz val="8"/>
        <color indexed="8"/>
        <rFont val="Arial"/>
        <family val="2"/>
      </rPr>
      <t xml:space="preserve">. </t>
    </r>
  </si>
  <si>
    <r>
      <rPr>
        <b/>
        <sz val="11"/>
        <color indexed="8"/>
        <rFont val="Arial"/>
        <family val="2"/>
      </rPr>
      <t>Medalhas Prata</t>
    </r>
    <r>
      <rPr>
        <sz val="8"/>
        <color indexed="8"/>
        <rFont val="Arial"/>
        <family val="2"/>
      </rPr>
      <t xml:space="preserve">
</t>
    </r>
    <r>
      <rPr>
        <sz val="10"/>
        <color indexed="8"/>
        <rFont val="Arial"/>
        <family val="2"/>
      </rPr>
      <t xml:space="preserve">Medalha redonda fundida em liga metálica, lado esquerdo vazado e no lado direito com dois frisos, metalizada na cor prata, com o tamanho de 40mm de diâmetro e centro de 25mm de diâmetro com gravação em baixo relevo de tocha e "Honra ao Mérito", que também permite a colocação de adesivo de 25mm. Também conta com um centro de 25mm na parte traseira. Possui espessura máxima de 2,3mm. Peso aproximado de 12 gramas. Suporte para fita de 15mm de largura. A medalha pode vir acompanhada de fita de Cetim, nas cores; azul, vermelha, amarela, branca ou verde. Modelo de fita com 1,5 centímetros de largura por 80 centímetros de comprimento. </t>
    </r>
  </si>
  <si>
    <t>TOTAL :</t>
  </si>
  <si>
    <t>LOTE 02</t>
  </si>
  <si>
    <t>BOLAS (Futsal, Campo, Voleibol e Handebol)</t>
  </si>
  <si>
    <t>DESCRIÇÃO MÍNIMA</t>
  </si>
  <si>
    <r>
      <rPr>
        <b/>
        <sz val="11"/>
        <rFont val="Arial"/>
        <family val="2"/>
      </rPr>
      <t>Bola de Futsal</t>
    </r>
    <r>
      <rPr>
        <sz val="11"/>
        <rFont val="Arial"/>
        <family val="2"/>
      </rPr>
      <t xml:space="preserve">
</t>
    </r>
    <r>
      <rPr>
        <sz val="10"/>
        <rFont val="Arial"/>
        <family val="2"/>
      </rPr>
      <t>Tipo:   Max 500 
Gênero:  Unissex
Definição da Tecnologia: Com 0% de absorção de água, a tecnologia permite o uso da bola em condições de chuva intensa, garantindo a precisão e a leveza na hora do chute.
Time: Sem Time
Tipo: Futsal
Composição: Sintético
Peso do Produto: 400-440 g
Costura: Com Costura
Circunferência: 62-64 cm
Personalização: Permite Personalização
Origem:  Nacional</t>
    </r>
    <r>
      <rPr>
        <sz val="11"/>
        <rFont val="Arial"/>
        <family val="2"/>
      </rPr>
      <t xml:space="preserve">
</t>
    </r>
  </si>
  <si>
    <r>
      <rPr>
        <b/>
        <sz val="11"/>
        <rFont val="Arial"/>
        <family val="2"/>
      </rPr>
      <t>Bola de Futsal</t>
    </r>
    <r>
      <rPr>
        <sz val="11"/>
        <rFont val="Arial"/>
        <family val="2"/>
      </rPr>
      <t xml:space="preserve">
</t>
    </r>
    <r>
      <rPr>
        <sz val="10"/>
        <rFont val="Arial"/>
        <family val="2"/>
      </rPr>
      <t>Tipo: Max 1000 6 Futsal 
Tecnologia: Termotec
Definição da Tecnologia: Com 0% de absorção de água, a tecnologia permite o uso da bola em condições 
de chuva intensa, garantindo a precisão e a leveza na hora do chute.
Time: Sem Time
Tipo: Futsal
Costura: Sem Costura
Composição: Pu 
Peso do Produto: 431 g 
Circunferência: 65 cm 
Personalização: Permite Personalização 
Origem: Nacional</t>
    </r>
    <r>
      <rPr>
        <sz val="11"/>
        <rFont val="Arial"/>
        <family val="2"/>
      </rPr>
      <t xml:space="preserve">
</t>
    </r>
  </si>
  <si>
    <r>
      <rPr>
        <b/>
        <sz val="11"/>
        <rFont val="Arial"/>
        <family val="2"/>
      </rPr>
      <t>Bola Futebol com Costura à Mão 7 Futsal</t>
    </r>
    <r>
      <rPr>
        <sz val="11"/>
        <rFont val="Arial"/>
        <family val="2"/>
      </rPr>
      <t xml:space="preserve">
</t>
    </r>
    <r>
      <rPr>
        <sz val="8"/>
        <rFont val="Arial"/>
        <family val="2"/>
      </rPr>
      <t>T</t>
    </r>
    <r>
      <rPr>
        <sz val="10"/>
        <rFont val="Arial"/>
        <family val="2"/>
      </rPr>
      <t xml:space="preserve">ipo:   Storm com Costura à Mão 7 Futsal
Gênero:  Unissex
Tipo: Futsal
Composição: PVC
Peso do Produto: 410 - 440 g
Costura: Com Costura
Circunferência: 61-64 cm
Origem:  Nacional
</t>
    </r>
  </si>
  <si>
    <r>
      <rPr>
        <b/>
        <sz val="11"/>
        <rFont val="Arial"/>
        <family val="2"/>
      </rPr>
      <t>Bola Handebol H2L</t>
    </r>
    <r>
      <rPr>
        <sz val="11"/>
        <rFont val="Arial"/>
        <family val="2"/>
      </rPr>
      <t xml:space="preserve"> para partidas de handebol oficiais e amadoras. Pesos e medidas oficiais. Aprovação da confederação brasileira de handebol. Modelo: H2L.  Gênero : Unissex. Material: PVC. Composição: PVC. Peso do produto: 325g - 400 g. circunferência: 54-56 cm. Origem: Nacional.  </t>
    </r>
  </si>
  <si>
    <r>
      <t xml:space="preserve">Bola Vôleibol Com Medidas Oficiais 
</t>
    </r>
    <r>
      <rPr>
        <sz val="11"/>
        <rFont val="Arial"/>
        <family val="2"/>
      </rPr>
      <t xml:space="preserve">Tipo: bola vôlei mg 3500 5
Gênero: unissex
Indicado para: jogo
Material: pvc
Composição: PVC/ câmara airbility
Peso do produto: 260g - 280g 
Circunferência: 65cm-67cm
Origem: nacional.
</t>
    </r>
  </si>
  <si>
    <r>
      <rPr>
        <b/>
        <sz val="11"/>
        <rFont val="Arial"/>
        <family val="2"/>
      </rPr>
      <t>Bola Futebol Pro 4 Campo</t>
    </r>
    <r>
      <rPr>
        <sz val="11"/>
        <rFont val="Arial"/>
        <family val="2"/>
      </rPr>
      <t xml:space="preserve">
</t>
    </r>
    <r>
      <rPr>
        <sz val="10"/>
        <rFont val="Arial"/>
        <family val="2"/>
      </rPr>
      <t>Tipo:  Bola Futebol S11 8 Pro 4 Campo
Gênero:  Unissex
Tipo: Campo
Definição da Tecnologia: Termotec: Com 0% de absorção de água, permite o uso da bola em condições de chuva intensa, garantindo a precisão e a leveza na hora do chute. FIFA APPROVED: Aprovada em elevados testes de qualidade que avaliam peso, circunferência, quique, absorção de água, perda de pressão e forma e retenção de tamanho.
Composição: PVC
Peso do Produto: 410 – 450 g
Costura: Sem Costura
Circunferência: 68 – 70 cm
Origem:  Nacional</t>
    </r>
    <r>
      <rPr>
        <sz val="8"/>
        <rFont val="Arial"/>
        <family val="2"/>
      </rPr>
      <t xml:space="preserve">
</t>
    </r>
  </si>
  <si>
    <r>
      <rPr>
        <b/>
        <sz val="11"/>
        <rFont val="Arial"/>
        <family val="2"/>
      </rPr>
      <t>Bola Futebol Storm com Costura à Mão 7 Campo</t>
    </r>
    <r>
      <rPr>
        <sz val="11"/>
        <rFont val="Arial"/>
        <family val="2"/>
      </rPr>
      <t xml:space="preserve">
</t>
    </r>
    <r>
      <rPr>
        <sz val="10"/>
        <rFont val="Arial"/>
        <family val="2"/>
      </rPr>
      <t>Tipo:  Bola Futebol Storm Com Costura à Mão 7 Campo
Gênero:  Unissex
Tipo: Campo
Composição: Poliuretano
Peso do Produto: 410-450 g
Costura: Com Costura
Circunferência: 68-70 cm
Origem:  Nacional</t>
    </r>
    <r>
      <rPr>
        <sz val="11"/>
        <rFont val="Arial"/>
        <family val="2"/>
      </rPr>
      <t xml:space="preserve">
</t>
    </r>
  </si>
  <si>
    <t>TOTAL DO LOTE</t>
  </si>
  <si>
    <t>LOTE 03</t>
  </si>
  <si>
    <t>REDES</t>
  </si>
  <si>
    <r>
      <rPr>
        <b/>
        <sz val="11"/>
        <rFont val="Arial"/>
        <family val="2"/>
      </rPr>
      <t xml:space="preserve">Par Rede de Gol para Futebol Society Fio 4 Malha 14 </t>
    </r>
    <r>
      <rPr>
        <sz val="11"/>
        <rFont val="Arial"/>
        <family val="2"/>
      </rPr>
      <t xml:space="preserve">
</t>
    </r>
    <r>
      <rPr>
        <sz val="10"/>
        <rFont val="Arial"/>
        <family val="2"/>
      </rPr>
      <t>Confeccionada no Fio 4 e na Malha 14 em corda trançada entre nós..
Material de Polietileno 100% virgem de alta densidade com tratamento UV.
Cor Branca.   
Medidas de 5,00 metros de largura x 2,30 metros de altura x 0,6  metros de recuo superior x 1,00 metros de recuo inferior.</t>
    </r>
    <r>
      <rPr>
        <sz val="11"/>
        <rFont val="Arial"/>
        <family val="2"/>
      </rPr>
      <t xml:space="preserve">
</t>
    </r>
  </si>
  <si>
    <t>PAR</t>
  </si>
  <si>
    <r>
      <rPr>
        <b/>
        <sz val="11"/>
        <rFont val="Arial"/>
        <family val="2"/>
      </rPr>
      <t xml:space="preserve">Rede De Vôlei 2 Faixas - Nylon
</t>
    </r>
    <r>
      <rPr>
        <sz val="10"/>
        <rFont val="Arial"/>
        <family val="2"/>
      </rPr>
      <t xml:space="preserve">Rede de vôlei com duas faixas 
Faixa com 4 centímetros de largura 
Malha com 14 x 14 cm ( entre nós )
Comprimento: 9,50 metros.
Altura: 1 metro.
</t>
    </r>
  </si>
  <si>
    <r>
      <rPr>
        <b/>
        <sz val="11"/>
        <rFont val="Arial"/>
        <family val="2"/>
      </rPr>
      <t xml:space="preserve">Par Rede de Gol para Futsal Fio 4 Malha 12 </t>
    </r>
    <r>
      <rPr>
        <sz val="11"/>
        <rFont val="Arial"/>
        <family val="2"/>
      </rPr>
      <t xml:space="preserve">
</t>
    </r>
    <r>
      <rPr>
        <sz val="10"/>
        <rFont val="Arial"/>
        <family val="2"/>
      </rPr>
      <t>Confeccionada no Fio 4 e na Malha 12 em corda trançada entre nós..
Material de Polietileno 100% virgem de alta densidade com tratamento UV.
Cor Branca.   
Medidas de 3,00 metros de largura x 2,00 metros de altura x 0,5 metros de recuo superior x 1,00 metros de recuo inferior.</t>
    </r>
    <r>
      <rPr>
        <sz val="8"/>
        <rFont val="Arial"/>
        <family val="2"/>
      </rPr>
      <t xml:space="preserve">
</t>
    </r>
  </si>
  <si>
    <r>
      <rPr>
        <b/>
        <sz val="11"/>
        <rFont val="Arial"/>
        <family val="2"/>
      </rPr>
      <t>Par Rede Gol Futsal Fio 8mm Seda, Futsal</t>
    </r>
    <r>
      <rPr>
        <sz val="11"/>
        <rFont val="Arial"/>
        <family val="2"/>
      </rPr>
      <t xml:space="preserve">
</t>
    </r>
    <r>
      <rPr>
        <sz val="10"/>
        <rFont val="Arial"/>
        <family val="2"/>
      </rPr>
      <t xml:space="preserve">Confeccionada na malha 12x12cm em corda trançada;
Fio de 8mm Seda
Material: Polipropileno – 100% virgem, com tratamento contra as ações (U.V);
Dimensões: 3,2m na largura, 2,1m de altura, 1m de recuo inferior e 0,6m de recuo superior;
Cor: Branca.
</t>
    </r>
    <r>
      <rPr>
        <sz val="11"/>
        <rFont val="Arial"/>
        <family val="2"/>
      </rPr>
      <t xml:space="preserve">
</t>
    </r>
  </si>
  <si>
    <r>
      <rPr>
        <b/>
        <sz val="11"/>
        <rFont val="Arial"/>
        <family val="2"/>
      </rPr>
      <t xml:space="preserve">Par Rede de Gol para Futebol de Campo Fio 4 MM Malha 15 Modelo Caixote México Europeu
</t>
    </r>
    <r>
      <rPr>
        <sz val="10"/>
        <rFont val="Arial"/>
        <family val="2"/>
      </rPr>
      <t>Confeccionada no Fio 4 e na Malha 15 em corda trançada entre nós.
Material de Polietileno 100% virgem de alta densidade com tratamento UV.
Cor Branca.   
Modelo Caixote México Europeu.
Medidas de 7,50 metros de largura x 2,50 metros de altura x 2,00 metros de recuo superior x 2,00 metros de recuo inferior.</t>
    </r>
    <r>
      <rPr>
        <sz val="8"/>
        <rFont val="Arial"/>
        <family val="2"/>
      </rPr>
      <t xml:space="preserve">
</t>
    </r>
  </si>
  <si>
    <r>
      <t xml:space="preserve">PAR REDE GOL FUTEBOL DE CAMPO FIO 4MM TIPO VÉU NYLON.
</t>
    </r>
    <r>
      <rPr>
        <sz val="10"/>
        <rFont val="Arial"/>
        <family val="2"/>
      </rPr>
      <t>Confeccionada na malha 15x15cm em corda trançada;
Material: Polietileno de alta densidade – 100% virgem, com tratamento contra as ações (U.V);
Espessura do Fio: 4mm;
Dimensões: 7,5m na largura, 2,5m de altura, 1m de recuo superior e 2,5m de recuo inferior.
Cor: Branca.</t>
    </r>
  </si>
  <si>
    <r>
      <rPr>
        <b/>
        <sz val="11"/>
        <rFont val="Arial"/>
        <family val="2"/>
      </rPr>
      <t>Rede de Proteção Esportiva Sob Medida para Lateral e Fundo de Campos de Futebol, Society, Quadras e Areia - Fio 4 - Malha 10</t>
    </r>
    <r>
      <rPr>
        <sz val="11"/>
        <rFont val="Arial"/>
        <family val="2"/>
      </rPr>
      <t xml:space="preserve">
</t>
    </r>
    <r>
      <rPr>
        <sz val="10"/>
        <rFont val="Arial"/>
        <family val="2"/>
      </rPr>
      <t>Confeccionada no fio 4 e malha 10 em corda trançada entre nós. Material de Polietileno 100% virgem de alta densidade com tratamento UV. Cor: transparente. Dimensões a serem definidas no momento da ordem de fornecimento.</t>
    </r>
  </si>
  <si>
    <t>m2</t>
  </si>
  <si>
    <t>LOTE 04</t>
  </si>
  <si>
    <t>ACESSÓRIOS</t>
  </si>
  <si>
    <r>
      <rPr>
        <b/>
        <sz val="11"/>
        <rFont val="Arial"/>
        <family val="2"/>
      </rPr>
      <t>Kit Cartão Arbitro</t>
    </r>
    <r>
      <rPr>
        <sz val="11"/>
        <rFont val="Arial"/>
        <family val="2"/>
      </rPr>
      <t xml:space="preserve">
</t>
    </r>
    <r>
      <rPr>
        <sz val="10"/>
        <rFont val="Arial"/>
        <family val="2"/>
      </rPr>
      <t>Com Carteira
 Lápis
1 Apito Fox 40 Pearl
02 cartões amarelos
02 cartões vermelhos</t>
    </r>
    <r>
      <rPr>
        <sz val="8"/>
        <rFont val="Arial"/>
        <family val="2"/>
      </rPr>
      <t xml:space="preserve">
</t>
    </r>
  </si>
  <si>
    <t>KIT</t>
  </si>
  <si>
    <r>
      <rPr>
        <b/>
        <sz val="11"/>
        <rFont val="Arial"/>
        <family val="2"/>
      </rPr>
      <t>Apito Mesário Metal Cromado c/ Cordão e Mosquetão</t>
    </r>
    <r>
      <rPr>
        <sz val="11"/>
        <rFont val="Arial"/>
        <family val="2"/>
      </rPr>
      <t xml:space="preserve">
</t>
    </r>
    <r>
      <rPr>
        <sz val="10"/>
        <rFont val="Arial"/>
        <family val="2"/>
      </rPr>
      <t>Indicado para: Jogo
Dimensões Aproximadas: 7,5x1,5 cm
Composição: Metal cromado</t>
    </r>
  </si>
  <si>
    <r>
      <rPr>
        <b/>
        <sz val="11"/>
        <color indexed="8"/>
        <rFont val="Arial"/>
        <family val="2"/>
      </rPr>
      <t xml:space="preserve">Botijão Térmico Com Torneira 12 Lts
</t>
    </r>
    <r>
      <rPr>
        <sz val="10"/>
        <color indexed="8"/>
        <rFont val="Arial"/>
        <family val="2"/>
      </rPr>
      <t>Eficiência Térmica Superior À 8 Horas. Mantem A Temperatura Quente Ou Fria. Alça Para Facilitar O Transporte. 
Botijão Com Torneira. Capacidade 12 Lts.</t>
    </r>
  </si>
  <si>
    <r>
      <rPr>
        <b/>
        <sz val="11"/>
        <rFont val="Arial"/>
        <family val="2"/>
      </rPr>
      <t>Cone de Plástico Rígido 23cm</t>
    </r>
    <r>
      <rPr>
        <sz val="11"/>
        <rFont val="Arial"/>
        <family val="2"/>
      </rPr>
      <t xml:space="preserve">
</t>
    </r>
    <r>
      <rPr>
        <sz val="10"/>
        <rFont val="Arial"/>
        <family val="2"/>
      </rPr>
      <t>Adequado para a demarcação de áreas, circuitos e treinamentos esportivos. Cores vivas que podem ser identificadas a noite e material que suporta o calor do sol e a chuva.
Categoria: Profissional
Cores Sortidas - verde - laranja - amarelo e rosa
Tamanho: 23 cm ( base 13 x 13 )</t>
    </r>
    <r>
      <rPr>
        <sz val="11"/>
        <rFont val="Arial"/>
        <family val="2"/>
      </rPr>
      <t xml:space="preserve">
</t>
    </r>
  </si>
  <si>
    <r>
      <t xml:space="preserve">Cone Plástico 50cm
</t>
    </r>
    <r>
      <rPr>
        <sz val="10"/>
        <rFont val="Arial"/>
        <family val="2"/>
      </rPr>
      <t xml:space="preserve">Cone de sinalização com 50 centímetros nas cores amarelo e preta. Ideal para sinalização de trânsito, treino esportivo. Produzido em polietileno. Não refletivo. Dimensões: Base 28,5x28,5cm  e Altura de 50cm. </t>
    </r>
  </si>
  <si>
    <r>
      <rPr>
        <b/>
        <sz val="11"/>
        <rFont val="Arial"/>
        <family val="2"/>
      </rPr>
      <t xml:space="preserve">Cronômetro Digital para Treino </t>
    </r>
    <r>
      <rPr>
        <sz val="11"/>
        <rFont val="Arial"/>
        <family val="2"/>
      </rPr>
      <t xml:space="preserve">
</t>
    </r>
    <r>
      <rPr>
        <sz val="10"/>
        <rFont val="Arial"/>
        <family val="2"/>
      </rPr>
      <t xml:space="preserve">Funções: Despertador, Com Cronometro, Hora, Alarme
Composição: Caixa de Plástico ABS
Dimensões Aproximadas: 7,5x6,5x2,5 (LxAxP) cm
Itens Inclusos: Manual de instruções
</t>
    </r>
  </si>
  <si>
    <r>
      <rPr>
        <b/>
        <sz val="11"/>
        <rFont val="Arial"/>
        <family val="2"/>
      </rPr>
      <t>Escada de Agilidade</t>
    </r>
    <r>
      <rPr>
        <sz val="11"/>
        <rFont val="Arial"/>
        <family val="2"/>
      </rPr>
      <t xml:space="preserve">
</t>
    </r>
    <r>
      <rPr>
        <sz val="10"/>
        <rFont val="Arial"/>
        <family val="2"/>
      </rPr>
      <t>Material: Nylon e plástico
Tamanho: 6,5 metros
Indicação: Treinamento funcional
De qualidade igual ou superior a Arktus</t>
    </r>
    <r>
      <rPr>
        <sz val="11"/>
        <rFont val="Arial"/>
        <family val="2"/>
      </rPr>
      <t xml:space="preserve">
</t>
    </r>
  </si>
  <si>
    <r>
      <rPr>
        <b/>
        <sz val="11"/>
        <rFont val="Arial"/>
        <family val="2"/>
      </rPr>
      <t xml:space="preserve">EXERCITADOR ELÁSTICO </t>
    </r>
    <r>
      <rPr>
        <b/>
        <sz val="10"/>
        <rFont val="Arial"/>
        <family val="2"/>
      </rPr>
      <t xml:space="preserve">
</t>
    </r>
    <r>
      <rPr>
        <sz val="10"/>
        <rFont val="Arial"/>
        <family val="2"/>
      </rPr>
      <t>Modelo:mini band
Material: látex 
cor/resistência: verde/média 
De qualidade igual ou superior a liveUP</t>
    </r>
  </si>
  <si>
    <r>
      <rPr>
        <b/>
        <sz val="11"/>
        <rFont val="Arial"/>
        <family val="2"/>
      </rPr>
      <t xml:space="preserve">Kit 5 Barreiras Para Salto Funcional </t>
    </r>
    <r>
      <rPr>
        <sz val="11"/>
        <rFont val="Arial"/>
        <family val="2"/>
      </rPr>
      <t xml:space="preserve">
</t>
    </r>
    <r>
      <rPr>
        <sz val="10"/>
        <rFont val="Arial"/>
        <family val="2"/>
      </rPr>
      <t>Kit 5 Barreiras para Salto Funcional  Contém: 5 peças Medidas: Altura: 20 cm / 25 cm / 32 cm / 40 cm / 47 cm Largura: 84 cm Características: Totalmente desmontável.  Base com furo para encaixe.  Sua base pode ser preenchida com areia para maior estabilidade. Pode ser usado em qualquer superfície.</t>
    </r>
  </si>
  <si>
    <r>
      <rPr>
        <b/>
        <sz val="11"/>
        <rFont val="Arial"/>
        <family val="2"/>
      </rPr>
      <t>Kit de Estacas de Agilidade</t>
    </r>
    <r>
      <rPr>
        <sz val="11"/>
        <rFont val="Arial"/>
        <family val="2"/>
      </rPr>
      <t xml:space="preserve">
</t>
    </r>
    <r>
      <rPr>
        <sz val="10"/>
        <rFont val="Arial"/>
        <family val="2"/>
      </rPr>
      <t xml:space="preserve">Kit com 10 Estacas de Agilidade com Base 1,60. Estacas de treinamento esportivo funcional para trabalhos de agilidade, velocidade, propriocepção. Modelo desmontável, com base universal que pode ser colocada areia dentro e usada em todos os ambientes esportivos como quadras, pisos sintéticos, terra, grama ou areia, dando sustentação ao equipamento. O kit contém: - 10 Estacas 1,60 Mtr de Comprimento Amarela ( Estacas com sistema de encaixe para facilitar o transporte ) - 10 Base Preta (19,5cm de Diâmetro / 7,50cm altura ) Material: Polietileno. </t>
    </r>
  </si>
  <si>
    <r>
      <t xml:space="preserve">PAR BANDEIRA AUXILIAR JUIZ 
</t>
    </r>
    <r>
      <rPr>
        <sz val="10"/>
        <rFont val="Arial"/>
        <family val="2"/>
      </rPr>
      <t>Bandeira para arbitro auxiliar, utilizada em competições profissionais e amadoras.  Possui manete aderente e macia. Tecido em nylon impermeavel, medidas: 40cm x 40cm. Cores laranja e amarelo.</t>
    </r>
  </si>
  <si>
    <r>
      <rPr>
        <b/>
        <sz val="11"/>
        <rFont val="Arial"/>
        <family val="2"/>
      </rPr>
      <t>Par de Mini Gol para treino com Rede</t>
    </r>
    <r>
      <rPr>
        <sz val="11"/>
        <rFont val="Arial"/>
        <family val="2"/>
      </rPr>
      <t xml:space="preserve">
</t>
    </r>
    <r>
      <rPr>
        <sz val="10"/>
        <rFont val="Arial"/>
        <family val="2"/>
      </rPr>
      <t xml:space="preserve">Confeccionado Com Tubo De 1 Polegada e requadro de 1 polegada. Pintura em Esmalte Sintético. Medindo 1 metro de comprimento x 0,70 Centímetros de Altura e Fundo de 0,50 Centímetros. AntiFerrugem. Desmontavél. Com Rede.   </t>
    </r>
  </si>
  <si>
    <r>
      <rPr>
        <b/>
        <sz val="10"/>
        <rFont val="Arial"/>
        <family val="2"/>
      </rPr>
      <t xml:space="preserve">RALF CONES 
</t>
    </r>
    <r>
      <rPr>
        <sz val="10"/>
        <rFont val="Arial"/>
        <family val="2"/>
      </rPr>
      <t xml:space="preserve">Modelo: chapéu chinês 
Material: pvc 
Kit com 10 unidades 
Cores fortes 
De qualidade igual ou superior a arktus </t>
    </r>
  </si>
  <si>
    <t>LOTE 05</t>
  </si>
  <si>
    <t>UNIFORMES</t>
  </si>
  <si>
    <r>
      <t xml:space="preserve">KIT COLETES PARA TREINO
</t>
    </r>
    <r>
      <rPr>
        <sz val="11"/>
        <rFont val="Arial"/>
        <family val="2"/>
      </rPr>
      <t xml:space="preserve">Kit coletes para treino, masculino, arte e escudo em sublimação total. Tecido 100% poliéster (DRY). Modelo regata fechada nas laterais. Kit contendo 11 peças. 
Cores diversas a serem definidas na ordem de fornecimento.  </t>
    </r>
  </si>
  <si>
    <r>
      <rPr>
        <b/>
        <sz val="11"/>
        <rFont val="Arial"/>
        <family val="2"/>
      </rPr>
      <t xml:space="preserve">KIT COLETES PARA TREINO
</t>
    </r>
    <r>
      <rPr>
        <sz val="11"/>
        <rFont val="Arial"/>
        <family val="2"/>
      </rPr>
      <t xml:space="preserve">kit colete para treino, feminino, arte e escudo em sublimação total. Tecido 100% poliéster (DRY). Modelo regata fechada nas laterais.
Kit contendo 11 peças. </t>
    </r>
    <r>
      <rPr>
        <b/>
        <sz val="11"/>
        <rFont val="Arial"/>
        <family val="2"/>
      </rPr>
      <t xml:space="preserve">
</t>
    </r>
    <r>
      <rPr>
        <sz val="11"/>
        <rFont val="Arial"/>
        <family val="2"/>
      </rPr>
      <t>Cores diversas a serem definidas na ordem de fornecimento.</t>
    </r>
  </si>
  <si>
    <r>
      <t xml:space="preserve">KIT ÁRBITRAGEM 
</t>
    </r>
    <r>
      <rPr>
        <sz val="11"/>
        <rFont val="Arial"/>
        <family val="2"/>
      </rPr>
      <t xml:space="preserve">O kit é composto por 3 shorts, três camisas e três pares de meiões profissional. 12 kits tamanho G, 3 kits tamanho M.
</t>
    </r>
    <r>
      <rPr>
        <b/>
        <i/>
        <sz val="11"/>
        <rFont val="Arial"/>
        <family val="2"/>
      </rPr>
      <t>Camisa</t>
    </r>
    <r>
      <rPr>
        <sz val="11"/>
        <rFont val="Arial"/>
        <family val="2"/>
      </rPr>
      <t xml:space="preserve">: tecido 100% poliéster, tecnologia DRY, dois bolsos no tórax, manga curta, gola redona.
</t>
    </r>
    <r>
      <rPr>
        <b/>
        <i/>
        <sz val="11"/>
        <rFont val="Arial"/>
        <family val="2"/>
      </rPr>
      <t>Shorts</t>
    </r>
    <r>
      <rPr>
        <sz val="11"/>
        <rFont val="Arial"/>
        <family val="2"/>
      </rPr>
      <t>: composição 100% poliéster, tecnologia DRY, bolso nas duas laterais.
Cores diversas a serem definidas na ordem de fornecimento.</t>
    </r>
  </si>
  <si>
    <r>
      <rPr>
        <b/>
        <sz val="11"/>
        <rFont val="Arial"/>
        <family val="2"/>
      </rPr>
      <t xml:space="preserve">KIT UNIFORME DE FUTEBOL MASCULINO
</t>
    </r>
    <r>
      <rPr>
        <b/>
        <i/>
        <sz val="11"/>
        <rFont val="Arial"/>
        <family val="2"/>
      </rPr>
      <t xml:space="preserve">02 camisas goleiro, </t>
    </r>
    <r>
      <rPr>
        <sz val="11"/>
        <rFont val="Arial"/>
        <family val="2"/>
      </rPr>
      <t xml:space="preserve">escudo e arte em sublimação total, tecido 100% Poiliéster (DRY), tamanho M e G, a serem definidos na ordem de fornecimento.
</t>
    </r>
    <r>
      <rPr>
        <b/>
        <i/>
        <sz val="11"/>
        <rFont val="Arial"/>
        <family val="2"/>
      </rPr>
      <t xml:space="preserve">02 calções goleiro, </t>
    </r>
    <r>
      <rPr>
        <sz val="11"/>
        <rFont val="Arial"/>
        <family val="2"/>
      </rPr>
      <t xml:space="preserve">escudo e arte em sublimação total, tecido 100% Poiliéster (DRY), cadarço de regulagem infinito.
</t>
    </r>
    <r>
      <rPr>
        <b/>
        <i/>
        <sz val="11"/>
        <rFont val="Arial"/>
        <family val="2"/>
      </rPr>
      <t xml:space="preserve">02 pares de meiões goleiro, </t>
    </r>
    <r>
      <rPr>
        <sz val="11"/>
        <rFont val="Arial"/>
        <family val="2"/>
      </rPr>
      <t xml:space="preserve">tecido: composição: 52% poliamida, 31% algodão, 11% poliéster e 6% elastodieno.
</t>
    </r>
    <r>
      <rPr>
        <b/>
        <i/>
        <sz val="11"/>
        <rFont val="Arial"/>
        <family val="2"/>
      </rPr>
      <t xml:space="preserve">18 camisas para jogar, </t>
    </r>
    <r>
      <rPr>
        <sz val="11"/>
        <rFont val="Arial"/>
        <family val="2"/>
      </rPr>
      <t xml:space="preserve">escudo e arte em sublimação total, tecido 100% poliéster, (DRY). Tamanho P, M, G e GG, a serem definidos na ordem de fornecimento.
</t>
    </r>
    <r>
      <rPr>
        <b/>
        <i/>
        <sz val="11"/>
        <rFont val="Arial"/>
        <family val="2"/>
      </rPr>
      <t xml:space="preserve">18 calções para jogador, </t>
    </r>
    <r>
      <rPr>
        <sz val="11"/>
        <rFont val="Arial"/>
        <family val="2"/>
      </rPr>
      <t xml:space="preserve">escudo e arte em sublimação total,cadarço de regulagem infinito, tecido 100% poliéster (DRY). Tamanho a ser definido na ordem de fornecimento.
</t>
    </r>
    <r>
      <rPr>
        <b/>
        <i/>
        <sz val="11"/>
        <rFont val="Arial"/>
        <family val="2"/>
      </rPr>
      <t>18 meiões para jogador,</t>
    </r>
    <r>
      <rPr>
        <sz val="11"/>
        <rFont val="Arial"/>
        <family val="2"/>
      </rPr>
      <t xml:space="preserve">tecido: composição: 52% poliamida, 31% algodão, 11% poliéster, 6% elastodieno. 
</t>
    </r>
    <r>
      <rPr>
        <b/>
        <i/>
        <sz val="11"/>
        <rFont val="Arial"/>
        <family val="2"/>
      </rPr>
      <t xml:space="preserve"> </t>
    </r>
  </si>
  <si>
    <r>
      <rPr>
        <b/>
        <sz val="11"/>
        <rFont val="Arial"/>
        <family val="2"/>
      </rPr>
      <t xml:space="preserve">KIT UNIFORME DE FUTEBOL FEMININO
</t>
    </r>
    <r>
      <rPr>
        <b/>
        <i/>
        <sz val="11"/>
        <rFont val="Arial"/>
        <family val="2"/>
      </rPr>
      <t xml:space="preserve">02 camisas goleiro, </t>
    </r>
    <r>
      <rPr>
        <sz val="11"/>
        <rFont val="Arial"/>
        <family val="2"/>
      </rPr>
      <t xml:space="preserve">escudo e arte em sublimação total, tecido 100% Poiliéster (DRY), tamanho a ser definido na ordem de fornecimento.
</t>
    </r>
    <r>
      <rPr>
        <b/>
        <i/>
        <sz val="11"/>
        <rFont val="Arial"/>
        <family val="2"/>
      </rPr>
      <t xml:space="preserve">02 calções goleiro, </t>
    </r>
    <r>
      <rPr>
        <sz val="11"/>
        <rFont val="Arial"/>
        <family val="2"/>
      </rPr>
      <t xml:space="preserve">escudo e arte em sublimação total, tecido 100% Poiliéster (DRY), cadarço de regulagem infinito.
</t>
    </r>
    <r>
      <rPr>
        <b/>
        <i/>
        <sz val="11"/>
        <rFont val="Arial"/>
        <family val="2"/>
      </rPr>
      <t xml:space="preserve">02 pares de meiões goleiro, </t>
    </r>
    <r>
      <rPr>
        <sz val="11"/>
        <rFont val="Arial"/>
        <family val="2"/>
      </rPr>
      <t xml:space="preserve">tecido: composição: 52% poliamida, 31% algodão, 11% poliéster e 6% elastodieno.
</t>
    </r>
    <r>
      <rPr>
        <b/>
        <i/>
        <sz val="11"/>
        <rFont val="Arial"/>
        <family val="2"/>
      </rPr>
      <t xml:space="preserve">18 camisas para jogar, </t>
    </r>
    <r>
      <rPr>
        <sz val="11"/>
        <rFont val="Arial"/>
        <family val="2"/>
      </rPr>
      <t xml:space="preserve">escudo e arte em sublimação total, tecido 100% poliéster, (DRY). Tamanho P, M, G e GG, a serem definidos na ordem de fornecimento.
</t>
    </r>
    <r>
      <rPr>
        <b/>
        <i/>
        <sz val="11"/>
        <rFont val="Arial"/>
        <family val="2"/>
      </rPr>
      <t xml:space="preserve">18 calções para jogador, </t>
    </r>
    <r>
      <rPr>
        <sz val="11"/>
        <rFont val="Arial"/>
        <family val="2"/>
      </rPr>
      <t xml:space="preserve">escudo e arte em sublimação total,cadarço de regulagem infinito, tecido 100% poliéster (DRY). Tamanho a ser definido na ordem de fornecimento.
</t>
    </r>
    <r>
      <rPr>
        <b/>
        <i/>
        <sz val="11"/>
        <rFont val="Arial"/>
        <family val="2"/>
      </rPr>
      <t>18 meiões para jogador,</t>
    </r>
    <r>
      <rPr>
        <sz val="11"/>
        <rFont val="Arial"/>
        <family val="2"/>
      </rPr>
      <t xml:space="preserve">tecido: composição: 52% poliamida, 31% algodão, 11% poliéster, 6% elastodieno. 
</t>
    </r>
    <r>
      <rPr>
        <b/>
        <i/>
        <sz val="11"/>
        <rFont val="Arial"/>
        <family val="2"/>
      </rPr>
      <t xml:space="preserve"> </t>
    </r>
  </si>
  <si>
    <t>(valor por extenso)</t>
  </si>
  <si>
    <t>PLANILHA ORÇAMENTÁRIA III</t>
  </si>
  <si>
    <r>
      <t xml:space="preserve">TORNOZELEIRA NYLON
</t>
    </r>
    <r>
      <rPr>
        <sz val="10"/>
        <rFont val="Arial"/>
        <family val="2"/>
      </rPr>
      <t>Peso: 1 kg
Modelo: nylon, com peso, par 
Fecho ajustávem em velcro 
Composição: latex vitovinil 
Enchimento de areia 
De qualidade igual ou superior a arktus</t>
    </r>
  </si>
  <si>
    <t>MATERIAL ESPORTIVO ( bolas, mat. de premiação, redes e uniformes).</t>
  </si>
  <si>
    <t xml:space="preserve">      Registro de preços destinado a eventual e futuro fornecimento de material esportivo e de premiação, conforme especificações, quantidades e condições do edital e anexos.</t>
  </si>
  <si>
    <t>Acesse a aba CADASTRO DE DADOS, insira os dados do licitante, tais como: nome da empresa licitante, CNPJ, representante legal (pessoa Juridica), etc. Ver figura abaixo</t>
  </si>
  <si>
    <t>Em seguida acesse a aba DECLARAÇÕES, todas as informações constantes dos ANEXOS IV, V, VI, VIII e X, nessa aba foram automaticamente extraídas da Aba anterior, ou seja, CADASTRO DE DADOS. Você só precisa imprimir as declarações, preferencialmente em papel timbrado, ou você poderá inserir a LOGOMARCA da empresa conforme instrução a seguir. Já o ANEXO IX será necessário inserir local e data, logomarca e carimbo da empresa declarante.</t>
  </si>
  <si>
    <t xml:space="preserve">Em seguida Acessar a aba PLANILHA ORÇAMENTÁRIA.  Na coluna MARCA, informar a marca do produto, R$ UNIT. informar no quadro correspondente o preço unitário do produto. Automaticamente o preço total será apresentado.
</t>
  </si>
  <si>
    <t>f)</t>
  </si>
  <si>
    <t>A proposta de preço deverá ser carimbada e assinada, as demais páginas poderão ser apenas vistadas.</t>
  </si>
</sst>
</file>

<file path=xl/styles.xml><?xml version="1.0" encoding="utf-8"?>
<styleSheet xmlns="http://schemas.openxmlformats.org/spreadsheetml/2006/main">
  <numFmts count="3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_(&quot;R$ &quot;* #,##0.000_);_(&quot;R$ &quot;* \(#,##0.000\);_(&quot;R$ &quot;* &quot;-&quot;??_);_(@_)"/>
    <numFmt numFmtId="183" formatCode="_(&quot;R$ &quot;* #,##0.0000_);_(&quot;R$ &quot;* \(#,##0.0000\);_(&quot;R$ &quot;* &quot;-&quot;??_);_(@_)"/>
    <numFmt numFmtId="184" formatCode="_(&quot;R$ &quot;* #,##0.0_);_(&quot;R$ &quot;* \(#,##0.0\);_(&quot;R$ &quot;* &quot;-&quot;??_);_(@_)"/>
    <numFmt numFmtId="185" formatCode="&quot;Ativado&quot;;&quot;Ativado&quot;;&quot;Desativado&quot;"/>
    <numFmt numFmtId="186" formatCode="[$-416]dddd\,\ d&quot; de &quot;mmmm&quot; de &quot;yyyy"/>
    <numFmt numFmtId="187" formatCode="_-* #,##0.0_-;\-* #,##0.0_-;_-* &quot;-&quot;??_-;_-@_-"/>
    <numFmt numFmtId="188" formatCode="_-[$R$-416]\ * #,##0.00_-;\-[$R$-416]\ * #,##0.00_-;_-[$R$-416]\ * &quot;-&quot;??_-;_-@_-"/>
    <numFmt numFmtId="189" formatCode="0.0"/>
    <numFmt numFmtId="190" formatCode="_-* #,##0.000_-;\-* #,##0.000_-;_-* &quot;-&quot;??_-;_-@_-"/>
    <numFmt numFmtId="191" formatCode="_-* #,##0.0000_-;\-* #,##0.0000_-;_-* &quot;-&quot;??_-;_-@_-"/>
    <numFmt numFmtId="192" formatCode="&quot;R$&quot;\ #,##0.00"/>
    <numFmt numFmtId="193" formatCode="[$-F800]dddd\,\ mmmm\ dd\,\ yyyy"/>
    <numFmt numFmtId="194" formatCode="[$-F400]h:mm:ss\ AM/PM"/>
  </numFmts>
  <fonts count="72">
    <font>
      <sz val="10"/>
      <name val="Arial"/>
      <family val="0"/>
    </font>
    <font>
      <sz val="11"/>
      <color indexed="8"/>
      <name val="Calibri"/>
      <family val="2"/>
    </font>
    <font>
      <sz val="12"/>
      <name val="Arial"/>
      <family val="2"/>
    </font>
    <font>
      <b/>
      <sz val="12"/>
      <name val="Arial"/>
      <family val="2"/>
    </font>
    <font>
      <b/>
      <sz val="10"/>
      <name val="Arial"/>
      <family val="2"/>
    </font>
    <font>
      <b/>
      <u val="single"/>
      <sz val="12"/>
      <name val="Arial"/>
      <family val="2"/>
    </font>
    <font>
      <b/>
      <i/>
      <u val="single"/>
      <sz val="12"/>
      <name val="Arial"/>
      <family val="2"/>
    </font>
    <font>
      <sz val="12"/>
      <color indexed="8"/>
      <name val="Arial"/>
      <family val="2"/>
    </font>
    <font>
      <b/>
      <sz val="11"/>
      <name val="Arial"/>
      <family val="2"/>
    </font>
    <font>
      <b/>
      <sz val="14"/>
      <name val="Arial"/>
      <family val="2"/>
    </font>
    <font>
      <b/>
      <sz val="9"/>
      <name val="Arial"/>
      <family val="2"/>
    </font>
    <font>
      <sz val="11"/>
      <name val="Arial"/>
      <family val="2"/>
    </font>
    <font>
      <sz val="8"/>
      <name val="Arial"/>
      <family val="2"/>
    </font>
    <font>
      <sz val="11"/>
      <color indexed="8"/>
      <name val="Arial"/>
      <family val="2"/>
    </font>
    <font>
      <b/>
      <sz val="11"/>
      <color indexed="8"/>
      <name val="Arial"/>
      <family val="2"/>
    </font>
    <font>
      <sz val="8"/>
      <color indexed="8"/>
      <name val="Arial"/>
      <family val="2"/>
    </font>
    <font>
      <sz val="10"/>
      <color indexed="8"/>
      <name val="Arial"/>
      <family val="2"/>
    </font>
    <font>
      <b/>
      <i/>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8"/>
      <name val="Arial"/>
      <family val="2"/>
    </font>
    <font>
      <b/>
      <sz val="14"/>
      <color indexed="8"/>
      <name val="Arial"/>
      <family val="2"/>
    </font>
    <font>
      <b/>
      <sz val="18"/>
      <color indexed="8"/>
      <name val="Arial"/>
      <family val="2"/>
    </font>
    <font>
      <u val="single"/>
      <sz val="11"/>
      <color indexed="12"/>
      <name val="Arial"/>
      <family val="2"/>
    </font>
    <font>
      <b/>
      <sz val="20"/>
      <color indexed="8"/>
      <name val="Arial"/>
      <family val="2"/>
    </font>
    <font>
      <sz val="14"/>
      <color indexed="8"/>
      <name val="Arial"/>
      <family val="2"/>
    </font>
    <font>
      <sz val="12"/>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family val="2"/>
    </font>
    <font>
      <b/>
      <sz val="12"/>
      <color theme="1"/>
      <name val="Arial"/>
      <family val="2"/>
    </font>
    <font>
      <b/>
      <sz val="14"/>
      <color theme="1"/>
      <name val="Arial"/>
      <family val="2"/>
    </font>
    <font>
      <sz val="8"/>
      <color theme="1"/>
      <name val="Arial"/>
      <family val="2"/>
    </font>
    <font>
      <sz val="11"/>
      <color theme="1"/>
      <name val="Arial"/>
      <family val="2"/>
    </font>
    <font>
      <b/>
      <sz val="18"/>
      <color theme="1"/>
      <name val="Arial"/>
      <family val="2"/>
    </font>
    <font>
      <sz val="12"/>
      <color rgb="FFFF0000"/>
      <name val="Arial"/>
      <family val="2"/>
    </font>
    <font>
      <u val="single"/>
      <sz val="11"/>
      <color theme="10"/>
      <name val="Arial"/>
      <family val="2"/>
    </font>
    <font>
      <b/>
      <sz val="20"/>
      <color theme="1"/>
      <name val="Arial"/>
      <family val="2"/>
    </font>
    <font>
      <sz val="14"/>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right/>
      <top style="thin"/>
      <bottom style="thin"/>
    </border>
    <border>
      <left style="thin"/>
      <right/>
      <top style="thin"/>
      <bottom style="thin"/>
    </border>
    <border>
      <left style="thin"/>
      <right/>
      <top>
        <color indexed="63"/>
      </top>
      <bottom style="thin"/>
    </border>
    <border>
      <left/>
      <right style="thin"/>
      <top>
        <color indexed="63"/>
      </top>
      <bottom style="thin"/>
    </border>
    <border>
      <left style="thin"/>
      <right style="thin"/>
      <top style="thin"/>
      <bottom/>
    </border>
    <border>
      <left style="thin"/>
      <right style="thin"/>
      <top/>
      <bottom style="thin"/>
    </border>
    <border>
      <left style="medium">
        <color rgb="FF000000"/>
      </left>
      <right style="medium">
        <color rgb="FF000000"/>
      </right>
      <top>
        <color indexed="63"/>
      </top>
      <bottom>
        <color indexed="63"/>
      </bottom>
    </border>
    <border>
      <left style="medium">
        <color rgb="FF000000"/>
      </left>
      <right>
        <color indexed="63"/>
      </right>
      <top>
        <color indexed="63"/>
      </top>
      <bottom>
        <color indexed="63"/>
      </bottom>
    </border>
    <border>
      <left style="medium"/>
      <right style="medium"/>
      <top style="medium"/>
      <bottom style="medium"/>
    </border>
    <border>
      <left>
        <color indexed="63"/>
      </left>
      <right style="medium"/>
      <top style="medium"/>
      <bottom style="medium"/>
    </border>
    <border>
      <left>
        <color indexed="63"/>
      </left>
      <right style="medium">
        <color rgb="FF000000"/>
      </right>
      <top>
        <color indexed="63"/>
      </top>
      <bottom>
        <color indexed="63"/>
      </bottom>
    </border>
    <border>
      <left/>
      <right style="thin"/>
      <top style="thin"/>
      <bottom style="thin"/>
    </border>
    <border>
      <left style="medium"/>
      <right style="medium">
        <color rgb="FF000000"/>
      </right>
      <top>
        <color indexed="63"/>
      </top>
      <bottom>
        <color indexed="63"/>
      </bottom>
    </border>
    <border>
      <left>
        <color indexed="63"/>
      </left>
      <right style="thin"/>
      <top style="thin"/>
      <bottom>
        <color indexed="63"/>
      </bottom>
    </border>
    <border>
      <left style="thin"/>
      <right/>
      <top style="thin"/>
      <bottom style="double"/>
    </border>
    <border>
      <left/>
      <right style="thin"/>
      <top style="thin"/>
      <bottom style="double"/>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style="medium"/>
      <bottom style="medium"/>
    </border>
    <border>
      <left style="medium"/>
      <right>
        <color indexed="63"/>
      </right>
      <top style="medium"/>
      <bottom style="medium">
        <color rgb="FF000000"/>
      </bottom>
    </border>
    <border>
      <left>
        <color indexed="63"/>
      </left>
      <right style="medium">
        <color rgb="FF000000"/>
      </right>
      <top style="medium"/>
      <bottom style="medium">
        <color rgb="FF000000"/>
      </bottom>
    </border>
    <border>
      <left style="thin"/>
      <right>
        <color indexed="63"/>
      </right>
      <top style="thin"/>
      <bottom>
        <color indexed="63"/>
      </bottom>
    </border>
    <border>
      <left>
        <color indexed="63"/>
      </left>
      <right>
        <color indexed="63"/>
      </right>
      <top>
        <color indexed="63"/>
      </top>
      <bottom style="double"/>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6"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43" fillId="0" borderId="0">
      <alignment/>
      <protection/>
    </xf>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43" fontId="43" fillId="0" borderId="0" applyFont="0" applyFill="0" applyBorder="0" applyAlignment="0" applyProtection="0"/>
  </cellStyleXfs>
  <cellXfs count="270">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0" xfId="0" applyAlignment="1">
      <alignment horizontal="center" vertical="center"/>
    </xf>
    <xf numFmtId="0" fontId="3" fillId="33" borderId="11" xfId="0" applyFont="1" applyFill="1" applyBorder="1" applyAlignment="1">
      <alignment horizontal="center" vertical="center"/>
    </xf>
    <xf numFmtId="0" fontId="2" fillId="0" borderId="0" xfId="0" applyFont="1" applyFill="1" applyAlignment="1">
      <alignment horizontal="center" vertical="center"/>
    </xf>
    <xf numFmtId="0" fontId="62" fillId="0" borderId="0" xfId="0" applyFont="1" applyAlignment="1">
      <alignment vertical="center"/>
    </xf>
    <xf numFmtId="0" fontId="62" fillId="0" borderId="12" xfId="0" applyFont="1" applyBorder="1" applyAlignment="1">
      <alignment/>
    </xf>
    <xf numFmtId="0" fontId="62" fillId="0" borderId="0" xfId="0" applyFont="1" applyBorder="1" applyAlignment="1">
      <alignment/>
    </xf>
    <xf numFmtId="0" fontId="62" fillId="0" borderId="13" xfId="0" applyFont="1" applyBorder="1" applyAlignment="1">
      <alignment/>
    </xf>
    <xf numFmtId="0" fontId="62" fillId="0" borderId="0" xfId="0" applyFont="1" applyAlignment="1">
      <alignment/>
    </xf>
    <xf numFmtId="0" fontId="63" fillId="0" borderId="0" xfId="0" applyFont="1" applyAlignment="1">
      <alignment/>
    </xf>
    <xf numFmtId="0" fontId="64" fillId="0" borderId="14" xfId="0" applyFont="1" applyBorder="1" applyAlignment="1">
      <alignment horizontal="center" vertical="center"/>
    </xf>
    <xf numFmtId="0" fontId="3" fillId="0" borderId="15" xfId="0" applyFont="1" applyBorder="1" applyAlignment="1">
      <alignment vertical="center"/>
    </xf>
    <xf numFmtId="0" fontId="2" fillId="0" borderId="14" xfId="0" applyFont="1" applyBorder="1" applyAlignment="1">
      <alignment vertical="center"/>
    </xf>
    <xf numFmtId="0" fontId="2" fillId="33" borderId="12" xfId="0" applyFont="1" applyFill="1" applyBorder="1" applyAlignment="1">
      <alignment horizontal="left" vertical="center"/>
    </xf>
    <xf numFmtId="0" fontId="2" fillId="33" borderId="0"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2"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7" xfId="0" applyFont="1" applyFill="1" applyBorder="1" applyAlignment="1">
      <alignment horizontal="center" vertical="center"/>
    </xf>
    <xf numFmtId="0" fontId="63" fillId="0" borderId="0" xfId="0" applyFont="1" applyAlignment="1">
      <alignment/>
    </xf>
    <xf numFmtId="0" fontId="2" fillId="0" borderId="0" xfId="0" applyFont="1" applyFill="1" applyBorder="1" applyAlignment="1">
      <alignment horizontal="center" vertical="center"/>
    </xf>
    <xf numFmtId="0" fontId="0" fillId="0" borderId="11"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0" xfId="52" applyFont="1" applyFill="1" applyAlignment="1">
      <alignment horizontal="center" vertical="center"/>
      <protection/>
    </xf>
    <xf numFmtId="0" fontId="9" fillId="0" borderId="0" xfId="0" applyFont="1" applyFill="1" applyAlignment="1">
      <alignment vertical="center"/>
    </xf>
    <xf numFmtId="0" fontId="0"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0" fillId="0" borderId="18" xfId="0" applyFont="1" applyFill="1" applyBorder="1" applyAlignment="1">
      <alignment horizontal="left" vertical="center"/>
    </xf>
    <xf numFmtId="49" fontId="4" fillId="0" borderId="11" xfId="0" applyNumberFormat="1" applyFont="1" applyFill="1" applyBorder="1" applyAlignment="1">
      <alignment horizontal="justify" vertical="top" wrapText="1"/>
    </xf>
    <xf numFmtId="0" fontId="0" fillId="0" borderId="11" xfId="0" applyFont="1" applyFill="1" applyBorder="1" applyAlignment="1">
      <alignment vertical="center"/>
    </xf>
    <xf numFmtId="0" fontId="4" fillId="0" borderId="11" xfId="0" applyFont="1" applyFill="1" applyBorder="1" applyAlignment="1" applyProtection="1">
      <alignment horizontal="left" vertical="center"/>
      <protection locked="0"/>
    </xf>
    <xf numFmtId="0" fontId="50" fillId="0" borderId="11" xfId="44" applyFill="1" applyBorder="1" applyAlignment="1" applyProtection="1">
      <alignment horizontal="left" vertical="center"/>
      <protection locked="0"/>
    </xf>
    <xf numFmtId="0" fontId="0" fillId="0" borderId="19" xfId="0" applyFont="1" applyFill="1" applyBorder="1" applyAlignment="1">
      <alignment vertical="center"/>
    </xf>
    <xf numFmtId="0" fontId="4" fillId="0" borderId="19" xfId="0" applyFont="1" applyFill="1" applyBorder="1" applyAlignment="1" applyProtection="1">
      <alignment horizontal="left" vertical="center"/>
      <protection locked="0"/>
    </xf>
    <xf numFmtId="14" fontId="4" fillId="0" borderId="19" xfId="0" applyNumberFormat="1" applyFont="1" applyFill="1" applyBorder="1" applyAlignment="1" applyProtection="1">
      <alignment horizontal="left" vertical="center"/>
      <protection locked="0"/>
    </xf>
    <xf numFmtId="0" fontId="4" fillId="0" borderId="11" xfId="0" applyFont="1" applyFill="1" applyBorder="1" applyAlignment="1" applyProtection="1">
      <alignment vertical="center"/>
      <protection locked="0"/>
    </xf>
    <xf numFmtId="49" fontId="4" fillId="0" borderId="18" xfId="0" applyNumberFormat="1" applyFont="1" applyFill="1" applyBorder="1" applyAlignment="1">
      <alignment horizontal="left" vertical="center"/>
    </xf>
    <xf numFmtId="0" fontId="2" fillId="34" borderId="0" xfId="0" applyFont="1" applyFill="1" applyBorder="1" applyAlignment="1">
      <alignment horizontal="center" vertical="center"/>
    </xf>
    <xf numFmtId="0" fontId="2" fillId="34" borderId="0" xfId="0" applyFont="1" applyFill="1" applyAlignment="1">
      <alignment horizontal="center" vertical="center"/>
    </xf>
    <xf numFmtId="0" fontId="2" fillId="34" borderId="10" xfId="0" applyFont="1" applyFill="1" applyBorder="1" applyAlignment="1">
      <alignment horizontal="center" vertical="center"/>
    </xf>
    <xf numFmtId="0" fontId="2" fillId="0" borderId="0" xfId="52" applyFont="1" applyFill="1" applyBorder="1" applyAlignment="1">
      <alignment horizontal="center" vertical="center"/>
      <protection/>
    </xf>
    <xf numFmtId="0" fontId="2" fillId="0" borderId="10" xfId="52" applyFont="1" applyFill="1" applyBorder="1" applyAlignment="1">
      <alignment horizontal="center" vertical="center"/>
      <protection/>
    </xf>
    <xf numFmtId="0" fontId="0" fillId="0" borderId="0" xfId="52" applyProtection="1">
      <alignment/>
      <protection locked="0"/>
    </xf>
    <xf numFmtId="0" fontId="4" fillId="0" borderId="20" xfId="52" applyFont="1" applyFill="1" applyBorder="1" applyAlignment="1" applyProtection="1">
      <alignment horizontal="center" vertical="center" wrapText="1"/>
      <protection locked="0"/>
    </xf>
    <xf numFmtId="0" fontId="4" fillId="0" borderId="21" xfId="52" applyFont="1" applyFill="1" applyBorder="1" applyAlignment="1" applyProtection="1">
      <alignment horizontal="center" vertical="center" wrapText="1"/>
      <protection locked="0"/>
    </xf>
    <xf numFmtId="0" fontId="4" fillId="0" borderId="22" xfId="52" applyFont="1" applyFill="1" applyBorder="1" applyAlignment="1" applyProtection="1">
      <alignment horizontal="center" vertical="center" wrapText="1"/>
      <protection locked="0"/>
    </xf>
    <xf numFmtId="8" fontId="4" fillId="0" borderId="23" xfId="52" applyNumberFormat="1" applyFont="1" applyFill="1" applyBorder="1" applyAlignment="1" applyProtection="1">
      <alignment vertical="center" wrapText="1"/>
      <protection locked="0"/>
    </xf>
    <xf numFmtId="0" fontId="0" fillId="0" borderId="0" xfId="52" applyAlignment="1" applyProtection="1">
      <alignment vertical="center"/>
      <protection locked="0"/>
    </xf>
    <xf numFmtId="0" fontId="0" fillId="0" borderId="0" xfId="52" applyAlignment="1" applyProtection="1">
      <alignment horizontal="left" vertical="center"/>
      <protection locked="0"/>
    </xf>
    <xf numFmtId="0" fontId="0" fillId="0" borderId="0" xfId="52" applyFont="1" applyProtection="1">
      <alignment/>
      <protection locked="0"/>
    </xf>
    <xf numFmtId="0" fontId="4" fillId="0" borderId="11" xfId="52" applyFont="1" applyFill="1" applyBorder="1" applyAlignment="1" applyProtection="1">
      <alignment horizontal="center" vertical="center" wrapText="1"/>
      <protection/>
    </xf>
    <xf numFmtId="0" fontId="4" fillId="0" borderId="24" xfId="52" applyFont="1" applyFill="1" applyBorder="1" applyAlignment="1" applyProtection="1">
      <alignment horizontal="center" vertical="center" wrapText="1"/>
      <protection/>
    </xf>
    <xf numFmtId="0" fontId="11" fillId="0" borderId="25" xfId="52" applyFont="1" applyBorder="1" applyAlignment="1" applyProtection="1">
      <alignment horizontal="justify" vertical="top" wrapText="1"/>
      <protection/>
    </xf>
    <xf numFmtId="0" fontId="11" fillId="0" borderId="25" xfId="52" applyFont="1" applyFill="1" applyBorder="1" applyAlignment="1" applyProtection="1">
      <alignment horizontal="justify" vertical="top" wrapText="1"/>
      <protection/>
    </xf>
    <xf numFmtId="0" fontId="65" fillId="0" borderId="25" xfId="52" applyFont="1" applyBorder="1" applyAlignment="1" applyProtection="1">
      <alignment horizontal="justify" vertical="center" wrapText="1"/>
      <protection/>
    </xf>
    <xf numFmtId="0" fontId="12" fillId="0" borderId="25" xfId="52" applyFont="1" applyFill="1" applyBorder="1" applyAlignment="1" applyProtection="1">
      <alignment horizontal="justify" vertical="top" wrapText="1"/>
      <protection/>
    </xf>
    <xf numFmtId="0" fontId="66" fillId="0" borderId="25" xfId="52" applyFont="1" applyBorder="1" applyAlignment="1" applyProtection="1">
      <alignment horizontal="justify" vertical="top" wrapText="1"/>
      <protection/>
    </xf>
    <xf numFmtId="0" fontId="65" fillId="0" borderId="25" xfId="52" applyFont="1" applyBorder="1" applyAlignment="1" applyProtection="1">
      <alignment horizontal="justify" vertical="top" wrapText="1"/>
      <protection/>
    </xf>
    <xf numFmtId="0" fontId="4" fillId="0" borderId="20" xfId="52" applyFont="1" applyFill="1" applyBorder="1" applyAlignment="1" applyProtection="1">
      <alignment horizontal="center" vertical="center" wrapText="1"/>
      <protection/>
    </xf>
    <xf numFmtId="0" fontId="66" fillId="0" borderId="22" xfId="53" applyFont="1" applyBorder="1" applyAlignment="1" applyProtection="1">
      <alignment horizontal="center" vertical="center"/>
      <protection/>
    </xf>
    <xf numFmtId="0" fontId="11" fillId="0" borderId="22" xfId="53" applyFont="1" applyBorder="1" applyAlignment="1" applyProtection="1">
      <alignment horizontal="center" vertical="center" wrapText="1"/>
      <protection/>
    </xf>
    <xf numFmtId="0" fontId="4" fillId="0" borderId="26" xfId="52" applyFont="1" applyFill="1" applyBorder="1" applyAlignment="1" applyProtection="1">
      <alignment horizontal="center" vertical="center" wrapText="1"/>
      <protection/>
    </xf>
    <xf numFmtId="192" fontId="4" fillId="0" borderId="22" xfId="52" applyNumberFormat="1" applyFont="1" applyFill="1" applyBorder="1" applyAlignment="1" applyProtection="1">
      <alignment vertical="center" wrapText="1"/>
      <protection/>
    </xf>
    <xf numFmtId="0" fontId="4" fillId="0" borderId="11" xfId="52" applyFont="1" applyFill="1" applyBorder="1" applyAlignment="1" applyProtection="1">
      <alignment horizontal="center" vertical="center" wrapText="1"/>
      <protection locked="0"/>
    </xf>
    <xf numFmtId="0" fontId="0" fillId="0" borderId="11" xfId="52" applyFont="1" applyFill="1" applyBorder="1" applyAlignment="1" applyProtection="1">
      <alignment horizontal="center" vertical="center" wrapText="1"/>
      <protection locked="0"/>
    </xf>
    <xf numFmtId="8" fontId="0" fillId="0" borderId="11" xfId="52" applyNumberFormat="1" applyFont="1" applyFill="1" applyBorder="1" applyAlignment="1" applyProtection="1">
      <alignment vertical="center" wrapText="1"/>
      <protection locked="0"/>
    </xf>
    <xf numFmtId="0" fontId="11" fillId="0" borderId="11" xfId="52" applyFont="1" applyFill="1" applyBorder="1" applyAlignment="1" applyProtection="1">
      <alignment horizontal="center" vertical="center" wrapText="1"/>
      <protection locked="0"/>
    </xf>
    <xf numFmtId="8" fontId="11" fillId="0" borderId="11" xfId="52" applyNumberFormat="1" applyFont="1" applyFill="1" applyBorder="1" applyAlignment="1" applyProtection="1">
      <alignment vertical="center" wrapText="1"/>
      <protection locked="0"/>
    </xf>
    <xf numFmtId="0" fontId="0" fillId="0" borderId="0" xfId="52" applyBorder="1" applyAlignment="1" applyProtection="1">
      <alignment vertical="center"/>
      <protection locked="0"/>
    </xf>
    <xf numFmtId="0" fontId="0" fillId="0" borderId="0" xfId="52" applyFont="1" applyFill="1" applyBorder="1" applyAlignment="1" applyProtection="1">
      <alignment horizontal="center" vertical="center" wrapText="1"/>
      <protection locked="0"/>
    </xf>
    <xf numFmtId="0" fontId="11" fillId="0" borderId="0" xfId="52" applyFont="1" applyBorder="1" applyAlignment="1" applyProtection="1">
      <alignment vertical="top" wrapText="1"/>
      <protection locked="0"/>
    </xf>
    <xf numFmtId="8" fontId="0" fillId="0" borderId="0" xfId="52" applyNumberFormat="1" applyFont="1" applyFill="1" applyBorder="1" applyAlignment="1" applyProtection="1">
      <alignment vertical="center" wrapText="1"/>
      <protection locked="0"/>
    </xf>
    <xf numFmtId="192" fontId="0" fillId="0" borderId="0" xfId="52" applyNumberFormat="1" applyFont="1" applyFill="1" applyBorder="1" applyAlignment="1" applyProtection="1">
      <alignment vertical="center" wrapText="1"/>
      <protection locked="0"/>
    </xf>
    <xf numFmtId="0" fontId="0" fillId="0" borderId="11" xfId="52" applyFont="1" applyFill="1" applyBorder="1" applyAlignment="1" applyProtection="1">
      <alignment horizontal="center" vertical="center" wrapText="1"/>
      <protection/>
    </xf>
    <xf numFmtId="0" fontId="11" fillId="0" borderId="11" xfId="52" applyFont="1" applyBorder="1" applyAlignment="1" applyProtection="1">
      <alignment vertical="top" wrapText="1"/>
      <protection/>
    </xf>
    <xf numFmtId="0" fontId="11" fillId="0" borderId="11" xfId="52" applyFont="1" applyFill="1" applyBorder="1" applyAlignment="1" applyProtection="1">
      <alignment vertical="top" wrapText="1"/>
      <protection/>
    </xf>
    <xf numFmtId="0" fontId="8" fillId="0" borderId="11" xfId="52" applyFont="1" applyFill="1" applyBorder="1" applyAlignment="1" applyProtection="1">
      <alignment vertical="top" wrapText="1"/>
      <protection/>
    </xf>
    <xf numFmtId="0" fontId="0" fillId="0" borderId="11" xfId="52" applyFont="1" applyFill="1" applyBorder="1" applyAlignment="1" applyProtection="1">
      <alignment vertical="top" wrapText="1"/>
      <protection/>
    </xf>
    <xf numFmtId="0" fontId="4" fillId="0" borderId="11" xfId="52" applyFont="1" applyFill="1" applyBorder="1" applyAlignment="1" applyProtection="1">
      <alignment vertical="top" wrapText="1"/>
      <protection/>
    </xf>
    <xf numFmtId="0" fontId="67" fillId="0" borderId="11" xfId="52" applyFont="1" applyBorder="1" applyAlignment="1" applyProtection="1">
      <alignment horizontal="left" vertical="top" wrapText="1"/>
      <protection/>
    </xf>
    <xf numFmtId="0" fontId="8" fillId="0" borderId="11" xfId="52" applyFont="1" applyBorder="1" applyAlignment="1" applyProtection="1">
      <alignment vertical="top" wrapText="1"/>
      <protection/>
    </xf>
    <xf numFmtId="0" fontId="11" fillId="0" borderId="11" xfId="52" applyFont="1" applyFill="1" applyBorder="1" applyAlignment="1" applyProtection="1">
      <alignment horizontal="center" vertical="center" wrapText="1"/>
      <protection/>
    </xf>
    <xf numFmtId="192" fontId="0" fillId="0" borderId="11" xfId="52" applyNumberFormat="1" applyFont="1" applyFill="1" applyBorder="1" applyAlignment="1" applyProtection="1">
      <alignment vertical="center" wrapText="1"/>
      <protection/>
    </xf>
    <xf numFmtId="192" fontId="11" fillId="0" borderId="11" xfId="52" applyNumberFormat="1" applyFont="1" applyFill="1" applyBorder="1" applyAlignment="1" applyProtection="1">
      <alignment vertical="center" wrapText="1"/>
      <protection/>
    </xf>
    <xf numFmtId="0" fontId="2" fillId="0" borderId="0" xfId="52" applyFont="1" applyAlignment="1" applyProtection="1">
      <alignment horizontal="center" vertical="center"/>
      <protection locked="0"/>
    </xf>
    <xf numFmtId="0" fontId="8" fillId="0" borderId="11" xfId="52" applyFont="1" applyFill="1" applyBorder="1" applyAlignment="1" applyProtection="1">
      <alignment horizontal="center" vertical="center" wrapText="1"/>
      <protection locked="0"/>
    </xf>
    <xf numFmtId="0" fontId="8" fillId="0" borderId="11" xfId="52" applyFont="1" applyFill="1" applyBorder="1" applyAlignment="1" applyProtection="1">
      <alignment horizontal="center" vertical="center" wrapText="1"/>
      <protection/>
    </xf>
    <xf numFmtId="0" fontId="8" fillId="0" borderId="11" xfId="53" applyFont="1" applyBorder="1" applyAlignment="1" applyProtection="1">
      <alignment vertical="top" wrapText="1"/>
      <protection/>
    </xf>
    <xf numFmtId="0" fontId="11" fillId="0" borderId="11" xfId="53" applyFont="1" applyBorder="1" applyAlignment="1" applyProtection="1">
      <alignment vertical="top" wrapText="1"/>
      <protection/>
    </xf>
    <xf numFmtId="0" fontId="66" fillId="0" borderId="11" xfId="53" applyFont="1" applyBorder="1" applyAlignment="1" applyProtection="1">
      <alignment horizontal="center" vertical="center"/>
      <protection/>
    </xf>
    <xf numFmtId="0" fontId="11" fillId="0" borderId="11" xfId="53" applyFont="1" applyBorder="1" applyAlignment="1" applyProtection="1">
      <alignment horizontal="center" vertical="center" wrapText="1"/>
      <protection/>
    </xf>
    <xf numFmtId="0" fontId="9" fillId="0" borderId="0" xfId="52" applyFont="1" applyAlignment="1" applyProtection="1">
      <alignment horizontal="center" vertical="center"/>
      <protection locked="0"/>
    </xf>
    <xf numFmtId="0" fontId="2" fillId="0" borderId="0" xfId="52" applyFont="1" applyAlignment="1" applyProtection="1">
      <alignment vertical="center"/>
      <protection locked="0"/>
    </xf>
    <xf numFmtId="0" fontId="3" fillId="34" borderId="0" xfId="52" applyFont="1" applyFill="1" applyAlignment="1" applyProtection="1">
      <alignment vertical="center"/>
      <protection locked="0"/>
    </xf>
    <xf numFmtId="0" fontId="2" fillId="34" borderId="0" xfId="52" applyFont="1" applyFill="1" applyAlignment="1" applyProtection="1">
      <alignment vertical="center"/>
      <protection locked="0"/>
    </xf>
    <xf numFmtId="49" fontId="3" fillId="34" borderId="0" xfId="52" applyNumberFormat="1" applyFont="1" applyFill="1" applyAlignment="1" applyProtection="1">
      <alignment vertical="center"/>
      <protection locked="0"/>
    </xf>
    <xf numFmtId="0" fontId="2" fillId="0" borderId="0" xfId="52" applyFont="1" applyBorder="1" applyAlignment="1" applyProtection="1">
      <alignment vertical="center"/>
      <protection locked="0"/>
    </xf>
    <xf numFmtId="0" fontId="2" fillId="0" borderId="0" xfId="52" applyFont="1" applyAlignment="1" applyProtection="1">
      <alignment horizontal="left" vertical="center"/>
      <protection locked="0"/>
    </xf>
    <xf numFmtId="0" fontId="2" fillId="34" borderId="0" xfId="52" applyFont="1" applyFill="1" applyBorder="1" applyAlignment="1" applyProtection="1">
      <alignment vertical="center"/>
      <protection locked="0"/>
    </xf>
    <xf numFmtId="0" fontId="2" fillId="34" borderId="10" xfId="52" applyFont="1" applyFill="1" applyBorder="1" applyAlignment="1" applyProtection="1">
      <alignment vertical="center"/>
      <protection locked="0"/>
    </xf>
    <xf numFmtId="0" fontId="10" fillId="34" borderId="11" xfId="52" applyFont="1" applyFill="1" applyBorder="1" applyAlignment="1" applyProtection="1">
      <alignment horizontal="center" vertical="center"/>
      <protection/>
    </xf>
    <xf numFmtId="0" fontId="10" fillId="34" borderId="25" xfId="52" applyFont="1" applyFill="1" applyBorder="1" applyAlignment="1" applyProtection="1">
      <alignment horizontal="center" vertical="center"/>
      <protection/>
    </xf>
    <xf numFmtId="0" fontId="4" fillId="34" borderId="18" xfId="52" applyFont="1" applyFill="1" applyBorder="1" applyAlignment="1" applyProtection="1">
      <alignment horizontal="center" vertical="center"/>
      <protection/>
    </xf>
    <xf numFmtId="192" fontId="4" fillId="34" borderId="27" xfId="52" applyNumberFormat="1" applyFont="1" applyFill="1" applyBorder="1" applyAlignment="1" applyProtection="1">
      <alignment horizontal="center" vertical="center"/>
      <protection/>
    </xf>
    <xf numFmtId="0" fontId="4" fillId="34" borderId="18" xfId="52" applyNumberFormat="1" applyFont="1" applyFill="1" applyBorder="1" applyAlignment="1" applyProtection="1">
      <alignment horizontal="center" vertical="center" wrapText="1"/>
      <protection/>
    </xf>
    <xf numFmtId="192" fontId="4" fillId="34" borderId="18" xfId="47" applyNumberFormat="1" applyFont="1" applyFill="1" applyBorder="1" applyAlignment="1" applyProtection="1">
      <alignment horizontal="center" vertical="center"/>
      <protection/>
    </xf>
    <xf numFmtId="0" fontId="3" fillId="0" borderId="0" xfId="52" applyFont="1" applyFill="1" applyAlignment="1">
      <alignment vertical="center"/>
      <protection/>
    </xf>
    <xf numFmtId="0" fontId="2" fillId="0" borderId="0" xfId="52" applyFont="1" applyFill="1" applyAlignment="1">
      <alignment vertical="center"/>
      <protection/>
    </xf>
    <xf numFmtId="0" fontId="2" fillId="0" borderId="0" xfId="52" applyFont="1" applyFill="1" applyAlignment="1">
      <alignment horizontal="justify" vertical="top"/>
      <protection/>
    </xf>
    <xf numFmtId="0" fontId="68" fillId="0" borderId="0" xfId="52" applyFont="1" applyFill="1" applyAlignment="1">
      <alignment vertical="center"/>
      <protection/>
    </xf>
    <xf numFmtId="0" fontId="2" fillId="0" borderId="0" xfId="52" applyFont="1" applyFill="1" applyAlignment="1">
      <alignment horizontal="justify" vertical="top" wrapText="1"/>
      <protection/>
    </xf>
    <xf numFmtId="0" fontId="2" fillId="0" borderId="0" xfId="52" applyFont="1" applyFill="1" applyAlignment="1">
      <alignment horizontal="justify" vertical="top"/>
      <protection/>
    </xf>
    <xf numFmtId="0" fontId="9" fillId="0" borderId="0" xfId="52" applyFont="1" applyFill="1" applyAlignment="1">
      <alignment horizontal="center" vertical="center"/>
      <protection/>
    </xf>
    <xf numFmtId="0" fontId="3" fillId="0" borderId="0" xfId="52" applyFont="1" applyFill="1" applyAlignment="1">
      <alignment horizontal="center" vertical="center"/>
      <protection/>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1" xfId="0" applyFont="1" applyFill="1" applyBorder="1" applyAlignment="1">
      <alignment horizontal="left" vertical="center"/>
    </xf>
    <xf numFmtId="0" fontId="8" fillId="0" borderId="11" xfId="0" applyFont="1" applyFill="1" applyBorder="1" applyAlignment="1">
      <alignment horizontal="left" vertical="center"/>
    </xf>
    <xf numFmtId="14"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30"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14" xfId="0" applyFont="1" applyFill="1" applyBorder="1" applyAlignment="1">
      <alignment horizontal="left" vertical="center"/>
    </xf>
    <xf numFmtId="0" fontId="0" fillId="0" borderId="25" xfId="0" applyFont="1" applyFill="1" applyBorder="1" applyAlignment="1">
      <alignment horizontal="left" vertical="center"/>
    </xf>
    <xf numFmtId="0" fontId="8" fillId="0" borderId="15" xfId="0" applyFont="1" applyFill="1" applyBorder="1" applyAlignment="1">
      <alignment horizontal="left" vertical="center"/>
    </xf>
    <xf numFmtId="0" fontId="8" fillId="0" borderId="14" xfId="0" applyFont="1" applyFill="1" applyBorder="1" applyAlignment="1">
      <alignment horizontal="left" vertical="center"/>
    </xf>
    <xf numFmtId="0" fontId="8" fillId="0" borderId="25" xfId="0" applyFont="1" applyFill="1" applyBorder="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justify" vertical="distributed"/>
    </xf>
    <xf numFmtId="0" fontId="2" fillId="0" borderId="0" xfId="0" applyFont="1" applyFill="1" applyAlignment="1">
      <alignment horizontal="justify" vertical="center" wrapText="1"/>
    </xf>
    <xf numFmtId="0" fontId="2" fillId="0" borderId="0" xfId="0" applyFont="1" applyFill="1" applyAlignment="1">
      <alignment horizontal="center" vertical="center" wrapText="1"/>
    </xf>
    <xf numFmtId="0" fontId="9" fillId="0" borderId="0" xfId="0" applyFont="1" applyFill="1" applyAlignment="1">
      <alignment horizontal="center" vertical="center"/>
    </xf>
    <xf numFmtId="0" fontId="2"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9" fillId="34" borderId="0" xfId="0" applyFont="1" applyFill="1" applyAlignment="1">
      <alignment horizontal="center" vertical="center"/>
    </xf>
    <xf numFmtId="0" fontId="2" fillId="34" borderId="0" xfId="0" applyFont="1" applyFill="1" applyAlignment="1">
      <alignment horizontal="center" vertical="center"/>
    </xf>
    <xf numFmtId="0" fontId="2" fillId="34" borderId="11" xfId="0" applyFont="1" applyFill="1" applyBorder="1" applyAlignment="1">
      <alignment horizontal="center" vertical="center"/>
    </xf>
    <xf numFmtId="0" fontId="8" fillId="34" borderId="11" xfId="0" applyFont="1" applyFill="1" applyBorder="1" applyAlignment="1">
      <alignment horizontal="center" vertical="center"/>
    </xf>
    <xf numFmtId="49" fontId="3" fillId="34" borderId="11" xfId="0" applyNumberFormat="1" applyFont="1" applyFill="1" applyBorder="1" applyAlignment="1">
      <alignment horizontal="center" vertical="center"/>
    </xf>
    <xf numFmtId="0" fontId="3" fillId="34" borderId="11" xfId="0" applyNumberFormat="1" applyFont="1" applyFill="1" applyBorder="1" applyAlignment="1">
      <alignment horizontal="center" vertical="center"/>
    </xf>
    <xf numFmtId="0" fontId="2" fillId="34" borderId="0" xfId="0" applyFont="1" applyFill="1" applyAlignment="1">
      <alignment horizontal="justify" vertical="center"/>
    </xf>
    <xf numFmtId="0" fontId="0" fillId="34" borderId="11" xfId="0" applyFont="1" applyFill="1" applyBorder="1" applyAlignment="1">
      <alignment horizontal="left" vertical="center"/>
    </xf>
    <xf numFmtId="0" fontId="8" fillId="34" borderId="11" xfId="0" applyFont="1" applyFill="1" applyBorder="1" applyAlignment="1">
      <alignment horizontal="left" vertical="center"/>
    </xf>
    <xf numFmtId="14" fontId="3" fillId="34" borderId="0" xfId="0" applyNumberFormat="1" applyFont="1" applyFill="1" applyAlignment="1">
      <alignment horizontal="center" vertical="center"/>
    </xf>
    <xf numFmtId="0" fontId="3" fillId="34" borderId="0" xfId="0" applyFont="1" applyFill="1" applyAlignment="1">
      <alignment horizontal="center" vertical="center"/>
    </xf>
    <xf numFmtId="0" fontId="3" fillId="34" borderId="3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0" xfId="0" applyFont="1" applyFill="1" applyAlignment="1">
      <alignment horizontal="justify" vertical="center"/>
    </xf>
    <xf numFmtId="0" fontId="2" fillId="0" borderId="0" xfId="52" applyFont="1" applyFill="1" applyAlignment="1">
      <alignment horizontal="center" vertical="center"/>
      <protection/>
    </xf>
    <xf numFmtId="0" fontId="2" fillId="0" borderId="11" xfId="52" applyFont="1" applyFill="1" applyBorder="1" applyAlignment="1">
      <alignment horizontal="center" vertical="center"/>
      <protection/>
    </xf>
    <xf numFmtId="0" fontId="8" fillId="0" borderId="11" xfId="52" applyFont="1" applyFill="1" applyBorder="1" applyAlignment="1">
      <alignment horizontal="center" vertical="center"/>
      <protection/>
    </xf>
    <xf numFmtId="0" fontId="3" fillId="0" borderId="11" xfId="52" applyFont="1" applyFill="1" applyBorder="1" applyAlignment="1">
      <alignment horizontal="center" vertical="center"/>
      <protection/>
    </xf>
    <xf numFmtId="0" fontId="2" fillId="0" borderId="0" xfId="52" applyFont="1" applyFill="1" applyAlignment="1">
      <alignment horizontal="justify" vertical="center"/>
      <protection/>
    </xf>
    <xf numFmtId="0" fontId="0" fillId="0" borderId="11" xfId="52" applyFont="1" applyFill="1" applyBorder="1" applyAlignment="1">
      <alignment horizontal="left" vertical="center"/>
      <protection/>
    </xf>
    <xf numFmtId="0" fontId="8" fillId="0" borderId="11" xfId="52" applyFont="1" applyFill="1" applyBorder="1" applyAlignment="1">
      <alignment horizontal="left" vertical="center"/>
      <protection/>
    </xf>
    <xf numFmtId="14" fontId="3" fillId="0" borderId="0" xfId="52" applyNumberFormat="1" applyFont="1" applyFill="1" applyAlignment="1">
      <alignment horizontal="center" vertical="center"/>
      <protection/>
    </xf>
    <xf numFmtId="0" fontId="3" fillId="0" borderId="30" xfId="52" applyFont="1" applyFill="1" applyBorder="1" applyAlignment="1">
      <alignment horizontal="center" vertical="top" wrapText="1"/>
      <protection/>
    </xf>
    <xf numFmtId="0" fontId="3" fillId="0" borderId="30" xfId="0" applyFont="1" applyFill="1" applyBorder="1" applyAlignment="1">
      <alignment horizontal="center" vertical="top" wrapText="1"/>
    </xf>
    <xf numFmtId="0" fontId="4" fillId="0" borderId="11" xfId="52" applyFont="1" applyFill="1" applyBorder="1" applyAlignment="1" applyProtection="1">
      <alignment horizontal="center" vertical="center" wrapText="1"/>
      <protection/>
    </xf>
    <xf numFmtId="0" fontId="4" fillId="0" borderId="31" xfId="52" applyFont="1" applyFill="1" applyBorder="1" applyAlignment="1" applyProtection="1">
      <alignment horizontal="center" vertical="top" wrapText="1"/>
      <protection locked="0"/>
    </xf>
    <xf numFmtId="0" fontId="4" fillId="0" borderId="32" xfId="52" applyFont="1" applyFill="1" applyBorder="1" applyAlignment="1" applyProtection="1">
      <alignment horizontal="center" vertical="top" wrapText="1"/>
      <protection locked="0"/>
    </xf>
    <xf numFmtId="0" fontId="4" fillId="0" borderId="23" xfId="52" applyFont="1" applyFill="1" applyBorder="1" applyAlignment="1" applyProtection="1">
      <alignment horizontal="center" vertical="top" wrapText="1"/>
      <protection locked="0"/>
    </xf>
    <xf numFmtId="8" fontId="8" fillId="0" borderId="33" xfId="52" applyNumberFormat="1" applyFont="1" applyFill="1" applyBorder="1" applyAlignment="1" applyProtection="1">
      <alignment horizontal="center" wrapText="1"/>
      <protection/>
    </xf>
    <xf numFmtId="8" fontId="8" fillId="0" borderId="34" xfId="52" applyNumberFormat="1" applyFont="1" applyFill="1" applyBorder="1" applyAlignment="1" applyProtection="1">
      <alignment horizontal="center" wrapText="1"/>
      <protection/>
    </xf>
    <xf numFmtId="0" fontId="3" fillId="0" borderId="0" xfId="52" applyFont="1" applyAlignment="1" applyProtection="1">
      <alignment horizontal="center" vertical="center"/>
      <protection locked="0"/>
    </xf>
    <xf numFmtId="0" fontId="4" fillId="0" borderId="11" xfId="52" applyFont="1" applyBorder="1" applyAlignment="1" applyProtection="1">
      <alignment horizontal="center"/>
      <protection locked="0"/>
    </xf>
    <xf numFmtId="0" fontId="4" fillId="0" borderId="11" xfId="52" applyFont="1" applyFill="1" applyBorder="1" applyAlignment="1" applyProtection="1">
      <alignment horizontal="center"/>
      <protection locked="0"/>
    </xf>
    <xf numFmtId="8" fontId="8" fillId="0" borderId="11" xfId="52" applyNumberFormat="1" applyFont="1" applyFill="1" applyBorder="1" applyAlignment="1" applyProtection="1">
      <alignment horizontal="center" wrapText="1"/>
      <protection/>
    </xf>
    <xf numFmtId="0" fontId="0" fillId="0" borderId="11" xfId="52" applyFont="1" applyFill="1" applyBorder="1" applyAlignment="1" applyProtection="1">
      <alignment horizontal="center" vertical="center" wrapText="1"/>
      <protection/>
    </xf>
    <xf numFmtId="0" fontId="4" fillId="0" borderId="11" xfId="52" applyFont="1" applyFill="1" applyBorder="1" applyAlignment="1" applyProtection="1">
      <alignment horizontal="center" vertical="top" wrapText="1"/>
      <protection locked="0"/>
    </xf>
    <xf numFmtId="0" fontId="8" fillId="0" borderId="11" xfId="52" applyFont="1" applyBorder="1" applyAlignment="1" applyProtection="1">
      <alignment horizontal="center" vertical="center"/>
      <protection/>
    </xf>
    <xf numFmtId="0" fontId="8" fillId="0" borderId="11" xfId="52" applyFont="1" applyBorder="1" applyAlignment="1" applyProtection="1">
      <alignment horizontal="center" vertical="center"/>
      <protection locked="0"/>
    </xf>
    <xf numFmtId="0" fontId="8" fillId="0" borderId="11" xfId="52" applyFont="1" applyFill="1" applyBorder="1" applyAlignment="1" applyProtection="1">
      <alignment horizontal="center" vertical="top" wrapText="1"/>
      <protection locked="0"/>
    </xf>
    <xf numFmtId="0" fontId="3" fillId="0" borderId="15" xfId="52" applyFont="1" applyBorder="1" applyAlignment="1" applyProtection="1">
      <alignment horizontal="center" vertical="center"/>
      <protection locked="0"/>
    </xf>
    <xf numFmtId="0" fontId="3" fillId="0" borderId="14" xfId="52" applyFont="1" applyBorder="1" applyAlignment="1" applyProtection="1">
      <alignment horizontal="center" vertical="center"/>
      <protection locked="0"/>
    </xf>
    <xf numFmtId="0" fontId="3" fillId="0" borderId="25" xfId="52" applyFont="1" applyBorder="1" applyAlignment="1" applyProtection="1">
      <alignment horizontal="center" vertical="center"/>
      <protection locked="0"/>
    </xf>
    <xf numFmtId="192" fontId="3" fillId="0" borderId="15" xfId="52" applyNumberFormat="1" applyFont="1" applyFill="1" applyBorder="1" applyAlignment="1" applyProtection="1">
      <alignment horizontal="center" vertical="center" wrapText="1"/>
      <protection/>
    </xf>
    <xf numFmtId="0" fontId="3" fillId="0" borderId="14" xfId="52" applyFont="1" applyFill="1" applyBorder="1" applyAlignment="1" applyProtection="1">
      <alignment horizontal="center" vertical="center" wrapText="1"/>
      <protection/>
    </xf>
    <xf numFmtId="0" fontId="3" fillId="0" borderId="25" xfId="52" applyFont="1" applyFill="1" applyBorder="1" applyAlignment="1" applyProtection="1">
      <alignment horizontal="center" vertical="center" wrapText="1"/>
      <protection/>
    </xf>
    <xf numFmtId="0" fontId="3" fillId="0" borderId="11" xfId="52" applyFont="1" applyFill="1" applyBorder="1" applyAlignment="1" applyProtection="1">
      <alignment horizontal="center" vertical="top" wrapText="1"/>
      <protection locked="0"/>
    </xf>
    <xf numFmtId="8" fontId="3" fillId="0" borderId="11" xfId="52" applyNumberFormat="1" applyFont="1" applyFill="1" applyBorder="1" applyAlignment="1" applyProtection="1">
      <alignment horizontal="center" wrapText="1"/>
      <protection/>
    </xf>
    <xf numFmtId="0" fontId="8" fillId="0" borderId="15" xfId="52" applyFont="1" applyBorder="1" applyAlignment="1" applyProtection="1">
      <alignment horizontal="center" vertical="center"/>
      <protection locked="0"/>
    </xf>
    <xf numFmtId="0" fontId="8" fillId="0" borderId="14" xfId="52" applyFont="1" applyBorder="1" applyAlignment="1" applyProtection="1">
      <alignment horizontal="center" vertical="center"/>
      <protection locked="0"/>
    </xf>
    <xf numFmtId="0" fontId="3" fillId="0" borderId="11" xfId="52" applyFont="1" applyBorder="1" applyAlignment="1" applyProtection="1">
      <alignment horizontal="center" vertical="center"/>
      <protection locked="0"/>
    </xf>
    <xf numFmtId="0" fontId="8" fillId="0" borderId="11" xfId="52" applyFont="1" applyFill="1" applyBorder="1" applyAlignment="1" applyProtection="1">
      <alignment horizontal="center" vertical="center" wrapText="1"/>
      <protection/>
    </xf>
    <xf numFmtId="14" fontId="2" fillId="34" borderId="0" xfId="52" applyNumberFormat="1" applyFont="1" applyFill="1" applyBorder="1" applyAlignment="1" applyProtection="1">
      <alignment horizontal="center" vertical="center"/>
      <protection locked="0"/>
    </xf>
    <xf numFmtId="0" fontId="2" fillId="34" borderId="30" xfId="52" applyFont="1" applyFill="1" applyBorder="1" applyAlignment="1" applyProtection="1">
      <alignment horizontal="center" vertical="center"/>
      <protection locked="0"/>
    </xf>
    <xf numFmtId="0" fontId="4" fillId="34" borderId="15" xfId="52" applyNumberFormat="1" applyFont="1" applyFill="1" applyBorder="1" applyAlignment="1" applyProtection="1">
      <alignment horizontal="left" vertical="center" wrapText="1"/>
      <protection/>
    </xf>
    <xf numFmtId="0" fontId="4" fillId="34" borderId="14" xfId="52" applyNumberFormat="1" applyFont="1" applyFill="1" applyBorder="1" applyAlignment="1" applyProtection="1">
      <alignment horizontal="left" vertical="center" wrapText="1"/>
      <protection/>
    </xf>
    <xf numFmtId="0" fontId="4" fillId="34" borderId="25" xfId="52" applyNumberFormat="1" applyFont="1" applyFill="1" applyBorder="1" applyAlignment="1" applyProtection="1">
      <alignment horizontal="left" vertical="center" wrapText="1"/>
      <protection/>
    </xf>
    <xf numFmtId="0" fontId="11" fillId="34" borderId="15" xfId="52" applyFont="1" applyFill="1" applyBorder="1" applyAlignment="1" applyProtection="1">
      <alignment horizontal="left" vertical="center"/>
      <protection locked="0"/>
    </xf>
    <xf numFmtId="0" fontId="11" fillId="34" borderId="14" xfId="52" applyFont="1" applyFill="1" applyBorder="1" applyAlignment="1" applyProtection="1">
      <alignment horizontal="left" vertical="center"/>
      <protection locked="0"/>
    </xf>
    <xf numFmtId="0" fontId="8" fillId="34" borderId="15" xfId="52" applyNumberFormat="1" applyFont="1" applyFill="1" applyBorder="1" applyAlignment="1" applyProtection="1">
      <alignment horizontal="left" vertical="center"/>
      <protection locked="0"/>
    </xf>
    <xf numFmtId="0" fontId="8" fillId="34" borderId="14" xfId="52" applyNumberFormat="1" applyFont="1" applyFill="1" applyBorder="1" applyAlignment="1" applyProtection="1">
      <alignment horizontal="left" vertical="center"/>
      <protection locked="0"/>
    </xf>
    <xf numFmtId="0" fontId="8" fillId="34" borderId="25" xfId="52" applyNumberFormat="1" applyFont="1" applyFill="1" applyBorder="1" applyAlignment="1" applyProtection="1">
      <alignment horizontal="left" vertical="center"/>
      <protection locked="0"/>
    </xf>
    <xf numFmtId="0" fontId="11" fillId="34" borderId="11" xfId="52" applyFont="1" applyFill="1" applyBorder="1" applyAlignment="1" applyProtection="1">
      <alignment horizontal="left" vertical="center"/>
      <protection locked="0"/>
    </xf>
    <xf numFmtId="0" fontId="69" fillId="34" borderId="15" xfId="44" applyNumberFormat="1" applyFont="1" applyFill="1" applyBorder="1" applyAlignment="1" applyProtection="1">
      <alignment horizontal="left" vertical="center"/>
      <protection locked="0"/>
    </xf>
    <xf numFmtId="0" fontId="69" fillId="34" borderId="14" xfId="44" applyNumberFormat="1" applyFont="1" applyFill="1" applyBorder="1" applyAlignment="1" applyProtection="1">
      <alignment horizontal="left" vertical="center"/>
      <protection locked="0"/>
    </xf>
    <xf numFmtId="0" fontId="69" fillId="34" borderId="25" xfId="44" applyNumberFormat="1" applyFont="1" applyFill="1" applyBorder="1" applyAlignment="1" applyProtection="1">
      <alignment horizontal="left" vertical="center"/>
      <protection locked="0"/>
    </xf>
    <xf numFmtId="0" fontId="11" fillId="34" borderId="0" xfId="52" applyFont="1" applyFill="1" applyBorder="1" applyAlignment="1" applyProtection="1">
      <alignment horizontal="justify" vertical="center" wrapText="1"/>
      <protection locked="0"/>
    </xf>
    <xf numFmtId="0" fontId="11" fillId="34" borderId="0" xfId="52" applyFont="1" applyFill="1" applyBorder="1" applyAlignment="1" applyProtection="1">
      <alignment horizontal="justify" vertical="center"/>
      <protection locked="0"/>
    </xf>
    <xf numFmtId="0" fontId="11" fillId="34" borderId="18" xfId="52" applyFont="1" applyFill="1" applyBorder="1" applyAlignment="1" applyProtection="1">
      <alignment horizontal="left" vertical="center"/>
      <protection locked="0"/>
    </xf>
    <xf numFmtId="0" fontId="4" fillId="34" borderId="11" xfId="52" applyNumberFormat="1" applyFont="1" applyFill="1" applyBorder="1" applyAlignment="1" applyProtection="1">
      <alignment horizontal="left" vertical="center" wrapText="1"/>
      <protection/>
    </xf>
    <xf numFmtId="0" fontId="2" fillId="34" borderId="15" xfId="52" applyFont="1" applyFill="1" applyBorder="1" applyAlignment="1" applyProtection="1">
      <alignment horizontal="center" vertical="center"/>
      <protection/>
    </xf>
    <xf numFmtId="0" fontId="2" fillId="34" borderId="14" xfId="52" applyFont="1" applyFill="1" applyBorder="1" applyAlignment="1" applyProtection="1">
      <alignment horizontal="center" vertical="center"/>
      <protection/>
    </xf>
    <xf numFmtId="0" fontId="2" fillId="34" borderId="25" xfId="52" applyFont="1" applyFill="1" applyBorder="1" applyAlignment="1" applyProtection="1">
      <alignment horizontal="center" vertical="center"/>
      <protection/>
    </xf>
    <xf numFmtId="192" fontId="3" fillId="34" borderId="11" xfId="47" applyNumberFormat="1" applyFont="1" applyFill="1" applyBorder="1" applyAlignment="1" applyProtection="1">
      <alignment horizontal="center" vertical="center"/>
      <protection/>
    </xf>
    <xf numFmtId="0" fontId="2" fillId="34" borderId="35" xfId="52" applyFont="1" applyFill="1" applyBorder="1" applyAlignment="1" applyProtection="1">
      <alignment horizontal="center" vertical="center" wrapText="1"/>
      <protection locked="0"/>
    </xf>
    <xf numFmtId="0" fontId="2" fillId="34" borderId="30" xfId="52" applyFont="1" applyFill="1" applyBorder="1" applyAlignment="1" applyProtection="1">
      <alignment horizontal="center" vertical="center" wrapText="1"/>
      <protection locked="0"/>
    </xf>
    <xf numFmtId="0" fontId="2" fillId="34" borderId="27" xfId="52" applyFont="1" applyFill="1" applyBorder="1" applyAlignment="1" applyProtection="1">
      <alignment horizontal="center" vertical="center" wrapText="1"/>
      <protection locked="0"/>
    </xf>
    <xf numFmtId="0" fontId="2" fillId="34" borderId="16" xfId="52" applyFont="1" applyFill="1" applyBorder="1" applyAlignment="1" applyProtection="1">
      <alignment horizontal="center" vertical="center" wrapText="1"/>
      <protection locked="0"/>
    </xf>
    <xf numFmtId="0" fontId="2" fillId="34" borderId="10" xfId="52" applyFont="1" applyFill="1" applyBorder="1" applyAlignment="1" applyProtection="1">
      <alignment horizontal="center" vertical="center" wrapText="1"/>
      <protection locked="0"/>
    </xf>
    <xf numFmtId="0" fontId="2" fillId="34" borderId="17" xfId="52" applyFont="1" applyFill="1" applyBorder="1" applyAlignment="1" applyProtection="1">
      <alignment horizontal="center" vertical="center" wrapText="1"/>
      <protection locked="0"/>
    </xf>
    <xf numFmtId="0" fontId="9" fillId="0" borderId="0" xfId="52" applyFont="1" applyAlignment="1" applyProtection="1">
      <alignment horizontal="center" vertical="center"/>
      <protection locked="0"/>
    </xf>
    <xf numFmtId="0" fontId="3" fillId="34" borderId="0" xfId="52" applyFont="1" applyFill="1" applyAlignment="1" applyProtection="1">
      <alignment horizontal="center" vertical="center"/>
      <protection locked="0"/>
    </xf>
    <xf numFmtId="0" fontId="2" fillId="34" borderId="36" xfId="52" applyFont="1" applyFill="1" applyBorder="1" applyAlignment="1" applyProtection="1">
      <alignment horizontal="center" vertical="center"/>
      <protection locked="0"/>
    </xf>
    <xf numFmtId="0" fontId="11" fillId="34" borderId="0" xfId="52" applyFont="1" applyFill="1" applyAlignment="1" applyProtection="1">
      <alignment horizontal="justify" vertical="top"/>
      <protection locked="0"/>
    </xf>
    <xf numFmtId="0" fontId="11" fillId="34" borderId="10" xfId="52" applyFont="1" applyFill="1" applyBorder="1" applyAlignment="1" applyProtection="1">
      <alignment horizontal="justify" vertical="top"/>
      <protection locked="0"/>
    </xf>
    <xf numFmtId="0" fontId="10" fillId="34" borderId="15" xfId="52" applyFont="1" applyFill="1" applyBorder="1" applyAlignment="1" applyProtection="1">
      <alignment horizontal="center" vertical="center"/>
      <protection/>
    </xf>
    <xf numFmtId="0" fontId="10" fillId="34" borderId="14" xfId="52" applyFont="1" applyFill="1" applyBorder="1" applyAlignment="1" applyProtection="1">
      <alignment horizontal="center" vertical="center"/>
      <protection/>
    </xf>
    <xf numFmtId="0" fontId="3" fillId="0" borderId="0" xfId="0" applyFont="1" applyAlignment="1">
      <alignment horizontal="right"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justify" vertical="center"/>
    </xf>
    <xf numFmtId="0" fontId="2" fillId="33" borderId="15"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25" xfId="0" applyFont="1" applyFill="1" applyBorder="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2" fillId="33" borderId="35"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7" xfId="0" applyFont="1" applyFill="1" applyBorder="1" applyAlignment="1">
      <alignment horizontal="left" vertical="center"/>
    </xf>
    <xf numFmtId="49" fontId="3" fillId="0" borderId="35" xfId="0" applyNumberFormat="1" applyFont="1" applyBorder="1" applyAlignment="1">
      <alignment horizontal="justify" vertical="center"/>
    </xf>
    <xf numFmtId="49" fontId="3" fillId="0" borderId="30" xfId="0" applyNumberFormat="1" applyFont="1" applyBorder="1" applyAlignment="1">
      <alignment horizontal="justify" vertical="center"/>
    </xf>
    <xf numFmtId="49" fontId="3" fillId="0" borderId="27" xfId="0" applyNumberFormat="1" applyFont="1" applyBorder="1" applyAlignment="1">
      <alignment horizontal="justify" vertical="center"/>
    </xf>
    <xf numFmtId="49" fontId="3" fillId="0" borderId="12" xfId="0" applyNumberFormat="1" applyFont="1" applyBorder="1" applyAlignment="1">
      <alignment horizontal="justify" vertical="center"/>
    </xf>
    <xf numFmtId="49" fontId="3" fillId="0" borderId="0" xfId="0" applyNumberFormat="1" applyFont="1" applyBorder="1" applyAlignment="1">
      <alignment horizontal="justify" vertical="center"/>
    </xf>
    <xf numFmtId="49" fontId="3" fillId="0" borderId="13" xfId="0" applyNumberFormat="1" applyFont="1" applyBorder="1" applyAlignment="1">
      <alignment horizontal="justify" vertical="center"/>
    </xf>
    <xf numFmtId="49" fontId="3" fillId="0" borderId="16" xfId="0" applyNumberFormat="1" applyFont="1" applyBorder="1" applyAlignment="1">
      <alignment horizontal="justify" vertical="center"/>
    </xf>
    <xf numFmtId="49" fontId="3" fillId="0" borderId="10" xfId="0" applyNumberFormat="1" applyFont="1" applyBorder="1" applyAlignment="1">
      <alignment horizontal="justify" vertical="center"/>
    </xf>
    <xf numFmtId="49" fontId="3" fillId="0" borderId="17" xfId="0" applyNumberFormat="1" applyFont="1" applyBorder="1" applyAlignment="1">
      <alignment horizontal="justify" vertical="center"/>
    </xf>
    <xf numFmtId="0" fontId="64" fillId="0" borderId="15" xfId="0" applyFont="1" applyBorder="1" applyAlignment="1">
      <alignment horizontal="right" vertical="center"/>
    </xf>
    <xf numFmtId="0" fontId="64" fillId="0" borderId="14" xfId="0" applyFont="1" applyBorder="1" applyAlignment="1">
      <alignment horizontal="right" vertical="center"/>
    </xf>
    <xf numFmtId="0" fontId="64" fillId="0" borderId="14" xfId="0" applyFont="1" applyBorder="1" applyAlignment="1">
      <alignment horizontal="left" vertical="center"/>
    </xf>
    <xf numFmtId="0" fontId="64" fillId="0" borderId="25" xfId="0" applyFont="1" applyBorder="1" applyAlignment="1">
      <alignment horizontal="left" vertical="center"/>
    </xf>
    <xf numFmtId="0" fontId="63" fillId="0" borderId="0" xfId="0" applyFont="1" applyAlignment="1">
      <alignment horizontal="left"/>
    </xf>
    <xf numFmtId="0" fontId="70" fillId="35" borderId="11" xfId="0" applyFont="1" applyFill="1" applyBorder="1" applyAlignment="1">
      <alignment horizontal="center" vertical="center"/>
    </xf>
    <xf numFmtId="14" fontId="64" fillId="0" borderId="0" xfId="0" applyNumberFormat="1" applyFont="1" applyAlignment="1">
      <alignment horizontal="center" vertical="center"/>
    </xf>
    <xf numFmtId="0" fontId="64" fillId="0" borderId="0" xfId="0" applyFont="1" applyAlignment="1">
      <alignment horizontal="center" vertical="center"/>
    </xf>
    <xf numFmtId="0" fontId="71" fillId="0" borderId="16" xfId="0" applyFont="1" applyBorder="1" applyAlignment="1">
      <alignment horizontal="left"/>
    </xf>
    <xf numFmtId="0" fontId="71" fillId="0" borderId="10" xfId="0" applyFont="1" applyBorder="1" applyAlignment="1">
      <alignment horizontal="left"/>
    </xf>
    <xf numFmtId="0" fontId="71" fillId="0" borderId="17" xfId="0" applyFont="1" applyBorder="1" applyAlignment="1">
      <alignment horizontal="left"/>
    </xf>
    <xf numFmtId="0" fontId="63" fillId="36" borderId="0" xfId="0" applyFont="1" applyFill="1" applyAlignment="1">
      <alignment horizontal="center"/>
    </xf>
    <xf numFmtId="0" fontId="63" fillId="36" borderId="30" xfId="0" applyFont="1" applyFill="1" applyBorder="1" applyAlignment="1">
      <alignment horizontal="center"/>
    </xf>
    <xf numFmtId="0" fontId="62" fillId="36" borderId="30" xfId="0" applyFont="1" applyFill="1" applyBorder="1" applyAlignment="1">
      <alignment horizontal="center"/>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2" xfId="49"/>
    <cellStyle name="Neutra" xfId="50"/>
    <cellStyle name="Normal 2" xfId="51"/>
    <cellStyle name="Normal 3" xfId="52"/>
    <cellStyle name="Normal 4" xfId="53"/>
    <cellStyle name="Nota" xfId="54"/>
    <cellStyle name="Percent" xfId="55"/>
    <cellStyle name="Saída" xfId="56"/>
    <cellStyle name="Comma" xfId="57"/>
    <cellStyle name="Comma [0]" xfId="58"/>
    <cellStyle name="Separador de milhares 2 2" xfId="59"/>
    <cellStyle name="Texto de Aviso" xfId="60"/>
    <cellStyle name="Texto Explicativo" xfId="61"/>
    <cellStyle name="Título" xfId="62"/>
    <cellStyle name="Título 1" xfId="63"/>
    <cellStyle name="Título 2" xfId="64"/>
    <cellStyle name="Título 3" xfId="65"/>
    <cellStyle name="Título 4" xfId="66"/>
    <cellStyle name="Total" xfId="67"/>
    <cellStyle name="Vírgula 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8.emf" /><Relationship Id="rId2" Type="http://schemas.openxmlformats.org/officeDocument/2006/relationships/image" Target="../media/image39.emf" /><Relationship Id="rId3" Type="http://schemas.openxmlformats.org/officeDocument/2006/relationships/image" Target="../media/image40.emf" /><Relationship Id="rId4" Type="http://schemas.openxmlformats.org/officeDocument/2006/relationships/image" Target="../media/image41.emf" /><Relationship Id="rId5" Type="http://schemas.openxmlformats.org/officeDocument/2006/relationships/image" Target="../media/image36.emf" /><Relationship Id="rId6" Type="http://schemas.openxmlformats.org/officeDocument/2006/relationships/image" Target="../media/image3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42.png" /><Relationship Id="rId2" Type="http://schemas.openxmlformats.org/officeDocument/2006/relationships/image" Target="../media/image4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4.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4.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4.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4.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44.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42.png" /><Relationship Id="rId2" Type="http://schemas.openxmlformats.org/officeDocument/2006/relationships/image" Target="../media/image4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14</xdr:row>
      <xdr:rowOff>57150</xdr:rowOff>
    </xdr:from>
    <xdr:to>
      <xdr:col>18</xdr:col>
      <xdr:colOff>47625</xdr:colOff>
      <xdr:row>36</xdr:row>
      <xdr:rowOff>171450</xdr:rowOff>
    </xdr:to>
    <xdr:pic>
      <xdr:nvPicPr>
        <xdr:cNvPr id="1" name="Picture 1"/>
        <xdr:cNvPicPr preferRelativeResize="1">
          <a:picLocks noChangeAspect="1"/>
        </xdr:cNvPicPr>
      </xdr:nvPicPr>
      <xdr:blipFill>
        <a:blip r:embed="rId1"/>
        <a:stretch>
          <a:fillRect/>
        </a:stretch>
      </xdr:blipFill>
      <xdr:spPr>
        <a:xfrm>
          <a:off x="257175" y="3181350"/>
          <a:ext cx="5505450" cy="5143500"/>
        </a:xfrm>
        <a:prstGeom prst="rect">
          <a:avLst/>
        </a:prstGeom>
        <a:noFill/>
        <a:ln w="9525" cmpd="sng">
          <a:noFill/>
        </a:ln>
      </xdr:spPr>
    </xdr:pic>
    <xdr:clientData/>
  </xdr:twoCellAnchor>
  <xdr:twoCellAnchor editAs="oneCell">
    <xdr:from>
      <xdr:col>1</xdr:col>
      <xdr:colOff>57150</xdr:colOff>
      <xdr:row>43</xdr:row>
      <xdr:rowOff>123825</xdr:rowOff>
    </xdr:from>
    <xdr:to>
      <xdr:col>17</xdr:col>
      <xdr:colOff>1076325</xdr:colOff>
      <xdr:row>68</xdr:row>
      <xdr:rowOff>123825</xdr:rowOff>
    </xdr:to>
    <xdr:pic>
      <xdr:nvPicPr>
        <xdr:cNvPr id="2" name="Picture 2"/>
        <xdr:cNvPicPr preferRelativeResize="1">
          <a:picLocks noChangeAspect="1"/>
        </xdr:cNvPicPr>
      </xdr:nvPicPr>
      <xdr:blipFill>
        <a:blip r:embed="rId2"/>
        <a:stretch>
          <a:fillRect/>
        </a:stretch>
      </xdr:blipFill>
      <xdr:spPr>
        <a:xfrm>
          <a:off x="371475" y="9877425"/>
          <a:ext cx="5305425" cy="5715000"/>
        </a:xfrm>
        <a:prstGeom prst="rect">
          <a:avLst/>
        </a:prstGeom>
        <a:noFill/>
        <a:ln w="9525" cmpd="sng">
          <a:noFill/>
        </a:ln>
      </xdr:spPr>
    </xdr:pic>
    <xdr:clientData/>
  </xdr:twoCellAnchor>
  <xdr:twoCellAnchor editAs="oneCell">
    <xdr:from>
      <xdr:col>0</xdr:col>
      <xdr:colOff>85725</xdr:colOff>
      <xdr:row>77</xdr:row>
      <xdr:rowOff>95250</xdr:rowOff>
    </xdr:from>
    <xdr:to>
      <xdr:col>18</xdr:col>
      <xdr:colOff>152400</xdr:colOff>
      <xdr:row>110</xdr:row>
      <xdr:rowOff>247650</xdr:rowOff>
    </xdr:to>
    <xdr:pic>
      <xdr:nvPicPr>
        <xdr:cNvPr id="3" name="Picture 3"/>
        <xdr:cNvPicPr preferRelativeResize="1">
          <a:picLocks noChangeAspect="1"/>
        </xdr:cNvPicPr>
      </xdr:nvPicPr>
      <xdr:blipFill>
        <a:blip r:embed="rId3"/>
        <a:stretch>
          <a:fillRect/>
        </a:stretch>
      </xdr:blipFill>
      <xdr:spPr>
        <a:xfrm>
          <a:off x="85725" y="17135475"/>
          <a:ext cx="5781675" cy="23345775"/>
        </a:xfrm>
        <a:prstGeom prst="rect">
          <a:avLst/>
        </a:prstGeom>
        <a:noFill/>
        <a:ln w="9525" cmpd="sng">
          <a:noFill/>
        </a:ln>
      </xdr:spPr>
    </xdr:pic>
    <xdr:clientData/>
  </xdr:twoCellAnchor>
  <xdr:twoCellAnchor editAs="oneCell">
    <xdr:from>
      <xdr:col>0</xdr:col>
      <xdr:colOff>200025</xdr:colOff>
      <xdr:row>110</xdr:row>
      <xdr:rowOff>1333500</xdr:rowOff>
    </xdr:from>
    <xdr:to>
      <xdr:col>18</xdr:col>
      <xdr:colOff>295275</xdr:colOff>
      <xdr:row>124</xdr:row>
      <xdr:rowOff>1676400</xdr:rowOff>
    </xdr:to>
    <xdr:pic>
      <xdr:nvPicPr>
        <xdr:cNvPr id="4" name="Picture 4"/>
        <xdr:cNvPicPr preferRelativeResize="1">
          <a:picLocks noChangeAspect="1"/>
        </xdr:cNvPicPr>
      </xdr:nvPicPr>
      <xdr:blipFill>
        <a:blip r:embed="rId4"/>
        <a:stretch>
          <a:fillRect/>
        </a:stretch>
      </xdr:blipFill>
      <xdr:spPr>
        <a:xfrm>
          <a:off x="200025" y="41567100"/>
          <a:ext cx="5810250" cy="38385750"/>
        </a:xfrm>
        <a:prstGeom prst="rect">
          <a:avLst/>
        </a:prstGeom>
        <a:noFill/>
        <a:ln w="9525" cmpd="sng">
          <a:noFill/>
        </a:ln>
      </xdr:spPr>
    </xdr:pic>
    <xdr:clientData/>
  </xdr:twoCellAnchor>
  <xdr:twoCellAnchor editAs="oneCell">
    <xdr:from>
      <xdr:col>0</xdr:col>
      <xdr:colOff>180975</xdr:colOff>
      <xdr:row>124</xdr:row>
      <xdr:rowOff>1895475</xdr:rowOff>
    </xdr:from>
    <xdr:to>
      <xdr:col>18</xdr:col>
      <xdr:colOff>295275</xdr:colOff>
      <xdr:row>130</xdr:row>
      <xdr:rowOff>1133475</xdr:rowOff>
    </xdr:to>
    <xdr:pic>
      <xdr:nvPicPr>
        <xdr:cNvPr id="5" name="Picture 5"/>
        <xdr:cNvPicPr preferRelativeResize="1">
          <a:picLocks noChangeAspect="1"/>
        </xdr:cNvPicPr>
      </xdr:nvPicPr>
      <xdr:blipFill>
        <a:blip r:embed="rId5"/>
        <a:stretch>
          <a:fillRect/>
        </a:stretch>
      </xdr:blipFill>
      <xdr:spPr>
        <a:xfrm>
          <a:off x="180975" y="80171925"/>
          <a:ext cx="5829300" cy="13868400"/>
        </a:xfrm>
        <a:prstGeom prst="rect">
          <a:avLst/>
        </a:prstGeom>
        <a:noFill/>
        <a:ln w="9525" cmpd="sng">
          <a:noFill/>
        </a:ln>
      </xdr:spPr>
    </xdr:pic>
    <xdr:clientData/>
  </xdr:twoCellAnchor>
  <xdr:twoCellAnchor editAs="oneCell">
    <xdr:from>
      <xdr:col>0</xdr:col>
      <xdr:colOff>142875</xdr:colOff>
      <xdr:row>137</xdr:row>
      <xdr:rowOff>66675</xdr:rowOff>
    </xdr:from>
    <xdr:to>
      <xdr:col>18</xdr:col>
      <xdr:colOff>9525</xdr:colOff>
      <xdr:row>168</xdr:row>
      <xdr:rowOff>123825</xdr:rowOff>
    </xdr:to>
    <xdr:pic>
      <xdr:nvPicPr>
        <xdr:cNvPr id="6" name="Picture 6"/>
        <xdr:cNvPicPr preferRelativeResize="1">
          <a:picLocks noChangeAspect="1"/>
        </xdr:cNvPicPr>
      </xdr:nvPicPr>
      <xdr:blipFill>
        <a:blip r:embed="rId6"/>
        <a:stretch>
          <a:fillRect/>
        </a:stretch>
      </xdr:blipFill>
      <xdr:spPr>
        <a:xfrm>
          <a:off x="142875" y="96774000"/>
          <a:ext cx="5581650" cy="6191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179"/>
  <sheetViews>
    <sheetView tabSelected="1" zoomScalePageLayoutView="0" workbookViewId="0" topLeftCell="A155">
      <selection activeCell="A70" sqref="A70:IV70"/>
    </sheetView>
  </sheetViews>
  <sheetFormatPr defaultColWidth="4.7109375" defaultRowHeight="18" customHeight="1"/>
  <cols>
    <col min="1" max="10" width="4.7109375" style="114" customWidth="1"/>
    <col min="11" max="11" width="3.00390625" style="114" customWidth="1"/>
    <col min="12" max="13" width="4.7109375" style="114" hidden="1" customWidth="1"/>
    <col min="14" max="17" width="4.7109375" style="114" customWidth="1"/>
    <col min="18" max="18" width="16.7109375" style="114" customWidth="1"/>
    <col min="19" max="16384" width="4.7109375" style="114" customWidth="1"/>
  </cols>
  <sheetData>
    <row r="1" spans="1:18" s="113" customFormat="1" ht="18" customHeight="1">
      <c r="A1" s="119" t="s">
        <v>48</v>
      </c>
      <c r="B1" s="119"/>
      <c r="C1" s="119"/>
      <c r="D1" s="119"/>
      <c r="E1" s="119"/>
      <c r="F1" s="119"/>
      <c r="G1" s="119"/>
      <c r="H1" s="119"/>
      <c r="I1" s="119"/>
      <c r="J1" s="119"/>
      <c r="K1" s="119"/>
      <c r="L1" s="119"/>
      <c r="M1" s="119"/>
      <c r="N1" s="119"/>
      <c r="O1" s="119"/>
      <c r="P1" s="119"/>
      <c r="Q1" s="119"/>
      <c r="R1" s="119"/>
    </row>
    <row r="3" spans="1:18" ht="18" customHeight="1">
      <c r="A3" s="120" t="s">
        <v>49</v>
      </c>
      <c r="B3" s="120"/>
      <c r="C3" s="120"/>
      <c r="D3" s="120"/>
      <c r="E3" s="120"/>
      <c r="F3" s="120"/>
      <c r="G3" s="120"/>
      <c r="H3" s="120"/>
      <c r="I3" s="120"/>
      <c r="J3" s="120"/>
      <c r="K3" s="120"/>
      <c r="L3" s="120"/>
      <c r="M3" s="120"/>
      <c r="N3" s="120"/>
      <c r="O3" s="120"/>
      <c r="P3" s="120"/>
      <c r="Q3" s="120"/>
      <c r="R3" s="120"/>
    </row>
    <row r="5" spans="1:18" ht="18" customHeight="1">
      <c r="A5" s="118" t="s">
        <v>50</v>
      </c>
      <c r="B5" s="118"/>
      <c r="C5" s="118"/>
      <c r="D5" s="118"/>
      <c r="E5" s="118"/>
      <c r="F5" s="118"/>
      <c r="G5" s="118"/>
      <c r="H5" s="118"/>
      <c r="I5" s="118"/>
      <c r="J5" s="118"/>
      <c r="K5" s="118"/>
      <c r="L5" s="118"/>
      <c r="M5" s="118"/>
      <c r="N5" s="118"/>
      <c r="O5" s="118"/>
      <c r="P5" s="118"/>
      <c r="Q5" s="118"/>
      <c r="R5" s="118"/>
    </row>
    <row r="6" spans="1:18" ht="18" customHeight="1">
      <c r="A6" s="118"/>
      <c r="B6" s="118"/>
      <c r="C6" s="118"/>
      <c r="D6" s="118"/>
      <c r="E6" s="118"/>
      <c r="F6" s="118"/>
      <c r="G6" s="118"/>
      <c r="H6" s="118"/>
      <c r="I6" s="118"/>
      <c r="J6" s="118"/>
      <c r="K6" s="118"/>
      <c r="L6" s="118"/>
      <c r="M6" s="118"/>
      <c r="N6" s="118"/>
      <c r="O6" s="118"/>
      <c r="P6" s="118"/>
      <c r="Q6" s="118"/>
      <c r="R6" s="118"/>
    </row>
    <row r="8" spans="1:18" ht="18" customHeight="1">
      <c r="A8" s="30" t="s">
        <v>51</v>
      </c>
      <c r="B8" s="117" t="s">
        <v>100</v>
      </c>
      <c r="C8" s="118"/>
      <c r="D8" s="118"/>
      <c r="E8" s="118"/>
      <c r="F8" s="118"/>
      <c r="G8" s="118"/>
      <c r="H8" s="118"/>
      <c r="I8" s="118"/>
      <c r="J8" s="118"/>
      <c r="K8" s="118"/>
      <c r="L8" s="118"/>
      <c r="M8" s="118"/>
      <c r="N8" s="118"/>
      <c r="O8" s="118"/>
      <c r="P8" s="118"/>
      <c r="Q8" s="118"/>
      <c r="R8" s="118"/>
    </row>
    <row r="9" spans="2:18" ht="18" customHeight="1">
      <c r="B9" s="118"/>
      <c r="C9" s="118"/>
      <c r="D9" s="118"/>
      <c r="E9" s="118"/>
      <c r="F9" s="118"/>
      <c r="G9" s="118"/>
      <c r="H9" s="118"/>
      <c r="I9" s="118"/>
      <c r="J9" s="118"/>
      <c r="K9" s="118"/>
      <c r="L9" s="118"/>
      <c r="M9" s="118"/>
      <c r="N9" s="118"/>
      <c r="O9" s="118"/>
      <c r="P9" s="118"/>
      <c r="Q9" s="118"/>
      <c r="R9" s="118"/>
    </row>
    <row r="10" spans="2:18" ht="18" customHeight="1">
      <c r="B10" s="118"/>
      <c r="C10" s="118"/>
      <c r="D10" s="118"/>
      <c r="E10" s="118"/>
      <c r="F10" s="118"/>
      <c r="G10" s="118"/>
      <c r="H10" s="118"/>
      <c r="I10" s="118"/>
      <c r="J10" s="118"/>
      <c r="K10" s="118"/>
      <c r="L10" s="118"/>
      <c r="M10" s="118"/>
      <c r="N10" s="118"/>
      <c r="O10" s="118"/>
      <c r="P10" s="118"/>
      <c r="Q10" s="118"/>
      <c r="R10" s="118"/>
    </row>
    <row r="12" spans="1:18" ht="18" customHeight="1">
      <c r="A12" s="30" t="s">
        <v>52</v>
      </c>
      <c r="B12" s="118" t="s">
        <v>174</v>
      </c>
      <c r="C12" s="118"/>
      <c r="D12" s="118"/>
      <c r="E12" s="118"/>
      <c r="F12" s="118"/>
      <c r="G12" s="118"/>
      <c r="H12" s="118"/>
      <c r="I12" s="118"/>
      <c r="J12" s="118"/>
      <c r="K12" s="118"/>
      <c r="L12" s="118"/>
      <c r="M12" s="118"/>
      <c r="N12" s="118"/>
      <c r="O12" s="118"/>
      <c r="P12" s="118"/>
      <c r="Q12" s="118"/>
      <c r="R12" s="118"/>
    </row>
    <row r="13" spans="2:18" ht="18" customHeight="1">
      <c r="B13" s="118"/>
      <c r="C13" s="118"/>
      <c r="D13" s="118"/>
      <c r="E13" s="118"/>
      <c r="F13" s="118"/>
      <c r="G13" s="118"/>
      <c r="H13" s="118"/>
      <c r="I13" s="118"/>
      <c r="J13" s="118"/>
      <c r="K13" s="118"/>
      <c r="L13" s="118"/>
      <c r="M13" s="118"/>
      <c r="N13" s="118"/>
      <c r="O13" s="118"/>
      <c r="P13" s="118"/>
      <c r="Q13" s="118"/>
      <c r="R13" s="118"/>
    </row>
    <row r="14" spans="2:18" ht="12" customHeight="1">
      <c r="B14" s="118"/>
      <c r="C14" s="118"/>
      <c r="D14" s="118"/>
      <c r="E14" s="118"/>
      <c r="F14" s="118"/>
      <c r="G14" s="118"/>
      <c r="H14" s="118"/>
      <c r="I14" s="118"/>
      <c r="J14" s="118"/>
      <c r="K14" s="118"/>
      <c r="L14" s="118"/>
      <c r="M14" s="118"/>
      <c r="N14" s="118"/>
      <c r="O14" s="118"/>
      <c r="P14" s="118"/>
      <c r="Q14" s="118"/>
      <c r="R14" s="118"/>
    </row>
    <row r="39" spans="1:18" ht="18" customHeight="1">
      <c r="A39" s="30" t="s">
        <v>53</v>
      </c>
      <c r="B39" s="118" t="s">
        <v>175</v>
      </c>
      <c r="C39" s="118"/>
      <c r="D39" s="118"/>
      <c r="E39" s="118"/>
      <c r="F39" s="118"/>
      <c r="G39" s="118"/>
      <c r="H39" s="118"/>
      <c r="I39" s="118"/>
      <c r="J39" s="118"/>
      <c r="K39" s="118"/>
      <c r="L39" s="118"/>
      <c r="M39" s="118"/>
      <c r="N39" s="118"/>
      <c r="O39" s="118"/>
      <c r="P39" s="118"/>
      <c r="Q39" s="118"/>
      <c r="R39" s="118"/>
    </row>
    <row r="40" spans="2:18" ht="18" customHeight="1">
      <c r="B40" s="118"/>
      <c r="C40" s="118"/>
      <c r="D40" s="118"/>
      <c r="E40" s="118"/>
      <c r="F40" s="118"/>
      <c r="G40" s="118"/>
      <c r="H40" s="118"/>
      <c r="I40" s="118"/>
      <c r="J40" s="118"/>
      <c r="K40" s="118"/>
      <c r="L40" s="118"/>
      <c r="M40" s="118"/>
      <c r="N40" s="118"/>
      <c r="O40" s="118"/>
      <c r="P40" s="118"/>
      <c r="Q40" s="118"/>
      <c r="R40" s="118"/>
    </row>
    <row r="41" spans="2:18" ht="18" customHeight="1">
      <c r="B41" s="118"/>
      <c r="C41" s="118"/>
      <c r="D41" s="118"/>
      <c r="E41" s="118"/>
      <c r="F41" s="118"/>
      <c r="G41" s="118"/>
      <c r="H41" s="118"/>
      <c r="I41" s="118"/>
      <c r="J41" s="118"/>
      <c r="K41" s="118"/>
      <c r="L41" s="118"/>
      <c r="M41" s="118"/>
      <c r="N41" s="118"/>
      <c r="O41" s="118"/>
      <c r="P41" s="118"/>
      <c r="Q41" s="118"/>
      <c r="R41" s="118"/>
    </row>
    <row r="42" spans="2:18" ht="18" customHeight="1">
      <c r="B42" s="118"/>
      <c r="C42" s="118"/>
      <c r="D42" s="118"/>
      <c r="E42" s="118"/>
      <c r="F42" s="118"/>
      <c r="G42" s="118"/>
      <c r="H42" s="118"/>
      <c r="I42" s="118"/>
      <c r="J42" s="118"/>
      <c r="K42" s="118"/>
      <c r="L42" s="118"/>
      <c r="M42" s="118"/>
      <c r="N42" s="118"/>
      <c r="O42" s="118"/>
      <c r="P42" s="118"/>
      <c r="Q42" s="118"/>
      <c r="R42" s="118"/>
    </row>
    <row r="43" spans="2:18" ht="18" customHeight="1">
      <c r="B43" s="118"/>
      <c r="C43" s="118"/>
      <c r="D43" s="118"/>
      <c r="E43" s="118"/>
      <c r="F43" s="118"/>
      <c r="G43" s="118"/>
      <c r="H43" s="118"/>
      <c r="I43" s="118"/>
      <c r="J43" s="118"/>
      <c r="K43" s="118"/>
      <c r="L43" s="118"/>
      <c r="M43" s="118"/>
      <c r="N43" s="118"/>
      <c r="O43" s="118"/>
      <c r="P43" s="118"/>
      <c r="Q43" s="118"/>
      <c r="R43" s="118"/>
    </row>
    <row r="71" ht="15.75" customHeight="1"/>
    <row r="72" ht="12.75" customHeight="1" hidden="1"/>
    <row r="73" ht="18" customHeight="1" hidden="1"/>
    <row r="74" spans="1:18" ht="18" customHeight="1">
      <c r="A74" s="30" t="s">
        <v>54</v>
      </c>
      <c r="B74" s="117" t="s">
        <v>176</v>
      </c>
      <c r="C74" s="118"/>
      <c r="D74" s="118"/>
      <c r="E74" s="118"/>
      <c r="F74" s="118"/>
      <c r="G74" s="118"/>
      <c r="H74" s="118"/>
      <c r="I74" s="118"/>
      <c r="J74" s="118"/>
      <c r="K74" s="118"/>
      <c r="L74" s="118"/>
      <c r="M74" s="118"/>
      <c r="N74" s="118"/>
      <c r="O74" s="118"/>
      <c r="P74" s="118"/>
      <c r="Q74" s="118"/>
      <c r="R74" s="118"/>
    </row>
    <row r="75" spans="2:18" ht="18" customHeight="1">
      <c r="B75" s="118"/>
      <c r="C75" s="118"/>
      <c r="D75" s="118"/>
      <c r="E75" s="118"/>
      <c r="F75" s="118"/>
      <c r="G75" s="118"/>
      <c r="H75" s="118"/>
      <c r="I75" s="118"/>
      <c r="J75" s="118"/>
      <c r="K75" s="118"/>
      <c r="L75" s="118"/>
      <c r="M75" s="118"/>
      <c r="N75" s="118"/>
      <c r="O75" s="118"/>
      <c r="P75" s="118"/>
      <c r="Q75" s="118"/>
      <c r="R75" s="118"/>
    </row>
    <row r="76" spans="2:18" ht="18" customHeight="1">
      <c r="B76" s="118"/>
      <c r="C76" s="118"/>
      <c r="D76" s="118"/>
      <c r="E76" s="118"/>
      <c r="F76" s="118"/>
      <c r="G76" s="118"/>
      <c r="H76" s="118"/>
      <c r="I76" s="118"/>
      <c r="J76" s="118"/>
      <c r="K76" s="118"/>
      <c r="L76" s="118"/>
      <c r="M76" s="118"/>
      <c r="N76" s="118"/>
      <c r="O76" s="118"/>
      <c r="P76" s="118"/>
      <c r="Q76" s="118"/>
      <c r="R76" s="118"/>
    </row>
    <row r="77" spans="2:18" ht="18" customHeight="1">
      <c r="B77" s="115"/>
      <c r="C77" s="115"/>
      <c r="D77" s="115"/>
      <c r="E77" s="115"/>
      <c r="F77" s="115"/>
      <c r="G77" s="115"/>
      <c r="H77" s="115"/>
      <c r="I77" s="115"/>
      <c r="J77" s="115"/>
      <c r="K77" s="115"/>
      <c r="L77" s="115"/>
      <c r="M77" s="115"/>
      <c r="N77" s="115"/>
      <c r="O77" s="115"/>
      <c r="P77" s="115"/>
      <c r="Q77" s="115"/>
      <c r="R77" s="115"/>
    </row>
    <row r="78" spans="2:18" ht="18" customHeight="1">
      <c r="B78" s="116"/>
      <c r="C78" s="116"/>
      <c r="D78" s="116"/>
      <c r="E78" s="116"/>
      <c r="F78" s="116"/>
      <c r="G78" s="116"/>
      <c r="H78" s="116"/>
      <c r="I78" s="116"/>
      <c r="J78" s="116"/>
      <c r="K78" s="116"/>
      <c r="L78" s="116"/>
      <c r="M78" s="116"/>
      <c r="N78" s="116"/>
      <c r="O78" s="116"/>
      <c r="P78" s="116"/>
      <c r="Q78" s="116"/>
      <c r="R78" s="116"/>
    </row>
    <row r="79" spans="2:18" ht="199.5" customHeight="1">
      <c r="B79" s="116"/>
      <c r="C79" s="116"/>
      <c r="D79" s="116"/>
      <c r="E79" s="116"/>
      <c r="F79" s="116"/>
      <c r="G79" s="116"/>
      <c r="H79" s="116"/>
      <c r="I79" s="116"/>
      <c r="J79" s="116"/>
      <c r="K79" s="116"/>
      <c r="L79" s="116"/>
      <c r="M79" s="116"/>
      <c r="N79" s="116"/>
      <c r="O79" s="116"/>
      <c r="P79" s="116"/>
      <c r="Q79" s="116"/>
      <c r="R79" s="116"/>
    </row>
    <row r="80" spans="2:18" ht="300" customHeight="1">
      <c r="B80" s="116"/>
      <c r="C80" s="116"/>
      <c r="D80" s="116"/>
      <c r="E80" s="116"/>
      <c r="F80" s="116"/>
      <c r="G80" s="116"/>
      <c r="H80" s="116"/>
      <c r="I80" s="116"/>
      <c r="J80" s="116"/>
      <c r="K80" s="116"/>
      <c r="L80" s="116"/>
      <c r="M80" s="116"/>
      <c r="N80" s="116"/>
      <c r="O80" s="116"/>
      <c r="P80" s="116"/>
      <c r="Q80" s="116"/>
      <c r="R80" s="116"/>
    </row>
    <row r="81" spans="2:18" ht="300" customHeight="1">
      <c r="B81" s="116"/>
      <c r="C81" s="116"/>
      <c r="D81" s="116"/>
      <c r="E81" s="116"/>
      <c r="F81" s="116"/>
      <c r="G81" s="116"/>
      <c r="H81" s="116"/>
      <c r="I81" s="116"/>
      <c r="J81" s="116"/>
      <c r="K81" s="116"/>
      <c r="L81" s="116"/>
      <c r="M81" s="116"/>
      <c r="N81" s="116"/>
      <c r="O81" s="116"/>
      <c r="P81" s="116"/>
      <c r="Q81" s="116"/>
      <c r="R81" s="116"/>
    </row>
    <row r="82" spans="2:18" ht="18" customHeight="1">
      <c r="B82" s="116"/>
      <c r="C82" s="116"/>
      <c r="D82" s="116"/>
      <c r="E82" s="116"/>
      <c r="F82" s="116"/>
      <c r="G82" s="116"/>
      <c r="H82" s="116"/>
      <c r="I82" s="116"/>
      <c r="J82" s="116"/>
      <c r="K82" s="116"/>
      <c r="L82" s="116"/>
      <c r="M82" s="116"/>
      <c r="N82" s="116"/>
      <c r="O82" s="116"/>
      <c r="P82" s="116"/>
      <c r="Q82" s="116"/>
      <c r="R82" s="116"/>
    </row>
    <row r="83" spans="2:18" ht="18" customHeight="1">
      <c r="B83" s="116"/>
      <c r="C83" s="116"/>
      <c r="D83" s="116"/>
      <c r="E83" s="116"/>
      <c r="F83" s="116"/>
      <c r="G83" s="116"/>
      <c r="H83" s="116"/>
      <c r="I83" s="116"/>
      <c r="J83" s="116"/>
      <c r="K83" s="116"/>
      <c r="L83" s="116"/>
      <c r="M83" s="116"/>
      <c r="N83" s="116"/>
      <c r="O83" s="116"/>
      <c r="P83" s="116"/>
      <c r="Q83" s="116"/>
      <c r="R83" s="116"/>
    </row>
    <row r="84" spans="2:18" ht="18" customHeight="1">
      <c r="B84" s="116"/>
      <c r="C84" s="116"/>
      <c r="D84" s="116"/>
      <c r="E84" s="116"/>
      <c r="F84" s="116"/>
      <c r="G84" s="116"/>
      <c r="H84" s="116"/>
      <c r="I84" s="116"/>
      <c r="J84" s="116"/>
      <c r="K84" s="116"/>
      <c r="L84" s="116"/>
      <c r="M84" s="116"/>
      <c r="N84" s="116"/>
      <c r="O84" s="116"/>
      <c r="P84" s="116"/>
      <c r="Q84" s="116"/>
      <c r="R84" s="116"/>
    </row>
    <row r="85" spans="2:18" ht="18" customHeight="1">
      <c r="B85" s="116"/>
      <c r="C85" s="116"/>
      <c r="D85" s="116"/>
      <c r="E85" s="116"/>
      <c r="F85" s="116"/>
      <c r="G85" s="116"/>
      <c r="H85" s="116"/>
      <c r="I85" s="116"/>
      <c r="J85" s="116"/>
      <c r="K85" s="116"/>
      <c r="L85" s="116"/>
      <c r="M85" s="116"/>
      <c r="N85" s="116"/>
      <c r="O85" s="116"/>
      <c r="P85" s="116"/>
      <c r="Q85" s="116"/>
      <c r="R85" s="116"/>
    </row>
    <row r="86" spans="2:18" ht="18" customHeight="1">
      <c r="B86" s="116"/>
      <c r="C86" s="116"/>
      <c r="D86" s="116"/>
      <c r="E86" s="116"/>
      <c r="F86" s="116"/>
      <c r="G86" s="116"/>
      <c r="H86" s="116"/>
      <c r="I86" s="116"/>
      <c r="J86" s="116"/>
      <c r="K86" s="116"/>
      <c r="L86" s="116"/>
      <c r="M86" s="116"/>
      <c r="N86" s="116"/>
      <c r="O86" s="116"/>
      <c r="P86" s="116"/>
      <c r="Q86" s="116"/>
      <c r="R86" s="116"/>
    </row>
    <row r="87" spans="2:18" ht="18" customHeight="1">
      <c r="B87" s="116"/>
      <c r="C87" s="116"/>
      <c r="D87" s="116"/>
      <c r="E87" s="116"/>
      <c r="F87" s="116"/>
      <c r="G87" s="116"/>
      <c r="H87" s="116"/>
      <c r="I87" s="116"/>
      <c r="J87" s="116"/>
      <c r="K87" s="116"/>
      <c r="L87" s="116"/>
      <c r="M87" s="116"/>
      <c r="N87" s="116"/>
      <c r="O87" s="116"/>
      <c r="P87" s="116"/>
      <c r="Q87" s="116"/>
      <c r="R87" s="116"/>
    </row>
    <row r="88" spans="2:18" ht="18" customHeight="1">
      <c r="B88" s="116"/>
      <c r="C88" s="116"/>
      <c r="D88" s="116"/>
      <c r="E88" s="116"/>
      <c r="F88" s="116"/>
      <c r="G88" s="116"/>
      <c r="H88" s="116"/>
      <c r="I88" s="116"/>
      <c r="J88" s="116"/>
      <c r="K88" s="116"/>
      <c r="L88" s="116"/>
      <c r="M88" s="116"/>
      <c r="N88" s="116"/>
      <c r="O88" s="116"/>
      <c r="P88" s="116"/>
      <c r="Q88" s="116"/>
      <c r="R88" s="116"/>
    </row>
    <row r="89" spans="2:18" ht="18" customHeight="1">
      <c r="B89" s="116"/>
      <c r="C89" s="116"/>
      <c r="D89" s="116"/>
      <c r="E89" s="116"/>
      <c r="F89" s="116"/>
      <c r="G89" s="116"/>
      <c r="H89" s="116"/>
      <c r="I89" s="116"/>
      <c r="J89" s="116"/>
      <c r="K89" s="116"/>
      <c r="L89" s="116"/>
      <c r="M89" s="116"/>
      <c r="N89" s="116"/>
      <c r="O89" s="116"/>
      <c r="P89" s="116"/>
      <c r="Q89" s="116"/>
      <c r="R89" s="116"/>
    </row>
    <row r="90" spans="2:18" ht="18" customHeight="1">
      <c r="B90" s="116"/>
      <c r="C90" s="116"/>
      <c r="D90" s="116"/>
      <c r="E90" s="116"/>
      <c r="F90" s="116"/>
      <c r="G90" s="116"/>
      <c r="H90" s="116"/>
      <c r="I90" s="116"/>
      <c r="J90" s="116"/>
      <c r="K90" s="116"/>
      <c r="L90" s="116"/>
      <c r="M90" s="116"/>
      <c r="N90" s="116"/>
      <c r="O90" s="116"/>
      <c r="P90" s="116"/>
      <c r="Q90" s="116"/>
      <c r="R90" s="116"/>
    </row>
    <row r="91" spans="2:18" ht="18" customHeight="1">
      <c r="B91" s="116"/>
      <c r="C91" s="116"/>
      <c r="D91" s="116"/>
      <c r="E91" s="116"/>
      <c r="F91" s="116"/>
      <c r="G91" s="116"/>
      <c r="H91" s="116"/>
      <c r="I91" s="116"/>
      <c r="J91" s="116"/>
      <c r="K91" s="116"/>
      <c r="L91" s="116"/>
      <c r="M91" s="116"/>
      <c r="N91" s="116"/>
      <c r="O91" s="116"/>
      <c r="P91" s="116"/>
      <c r="Q91" s="116"/>
      <c r="R91" s="116"/>
    </row>
    <row r="92" spans="2:18" ht="18" customHeight="1">
      <c r="B92" s="116"/>
      <c r="C92" s="116"/>
      <c r="D92" s="116"/>
      <c r="E92" s="116"/>
      <c r="F92" s="116"/>
      <c r="G92" s="116"/>
      <c r="H92" s="116"/>
      <c r="I92" s="116"/>
      <c r="J92" s="116"/>
      <c r="K92" s="116"/>
      <c r="L92" s="116"/>
      <c r="M92" s="116"/>
      <c r="N92" s="116"/>
      <c r="O92" s="116"/>
      <c r="P92" s="116"/>
      <c r="Q92" s="116"/>
      <c r="R92" s="116"/>
    </row>
    <row r="93" spans="2:18" ht="18" customHeight="1">
      <c r="B93" s="116"/>
      <c r="C93" s="116"/>
      <c r="D93" s="116"/>
      <c r="E93" s="116"/>
      <c r="F93" s="116"/>
      <c r="G93" s="116"/>
      <c r="H93" s="116"/>
      <c r="I93" s="116"/>
      <c r="J93" s="116"/>
      <c r="K93" s="116"/>
      <c r="L93" s="116"/>
      <c r="M93" s="116"/>
      <c r="N93" s="116"/>
      <c r="O93" s="116"/>
      <c r="P93" s="116"/>
      <c r="Q93" s="116"/>
      <c r="R93" s="116"/>
    </row>
    <row r="94" spans="2:18" ht="18" customHeight="1">
      <c r="B94" s="116"/>
      <c r="C94" s="116"/>
      <c r="D94" s="116"/>
      <c r="E94" s="116"/>
      <c r="F94" s="116"/>
      <c r="G94" s="116"/>
      <c r="H94" s="116"/>
      <c r="I94" s="116"/>
      <c r="J94" s="116"/>
      <c r="K94" s="116"/>
      <c r="L94" s="116"/>
      <c r="M94" s="116"/>
      <c r="N94" s="116"/>
      <c r="O94" s="116"/>
      <c r="P94" s="116"/>
      <c r="Q94" s="116"/>
      <c r="R94" s="116"/>
    </row>
    <row r="95" spans="2:18" ht="18" customHeight="1">
      <c r="B95" s="116"/>
      <c r="C95" s="116"/>
      <c r="D95" s="116"/>
      <c r="E95" s="116"/>
      <c r="F95" s="116"/>
      <c r="G95" s="116"/>
      <c r="H95" s="116"/>
      <c r="I95" s="116"/>
      <c r="J95" s="116"/>
      <c r="K95" s="116"/>
      <c r="L95" s="116"/>
      <c r="M95" s="116"/>
      <c r="N95" s="116"/>
      <c r="O95" s="116"/>
      <c r="P95" s="116"/>
      <c r="Q95" s="116"/>
      <c r="R95" s="116"/>
    </row>
    <row r="96" spans="2:18" ht="18" customHeight="1">
      <c r="B96" s="116"/>
      <c r="C96" s="116"/>
      <c r="D96" s="116"/>
      <c r="E96" s="116"/>
      <c r="F96" s="116"/>
      <c r="G96" s="116"/>
      <c r="H96" s="116"/>
      <c r="I96" s="116"/>
      <c r="J96" s="116"/>
      <c r="K96" s="116"/>
      <c r="L96" s="116"/>
      <c r="M96" s="116"/>
      <c r="N96" s="116"/>
      <c r="O96" s="116"/>
      <c r="P96" s="116"/>
      <c r="Q96" s="116"/>
      <c r="R96" s="116"/>
    </row>
    <row r="97" spans="2:18" ht="18" customHeight="1">
      <c r="B97" s="116"/>
      <c r="C97" s="116"/>
      <c r="D97" s="116"/>
      <c r="E97" s="116"/>
      <c r="F97" s="116"/>
      <c r="G97" s="116"/>
      <c r="H97" s="116"/>
      <c r="I97" s="116"/>
      <c r="J97" s="116"/>
      <c r="K97" s="116"/>
      <c r="L97" s="116"/>
      <c r="M97" s="116"/>
      <c r="N97" s="116"/>
      <c r="O97" s="116"/>
      <c r="P97" s="116"/>
      <c r="Q97" s="116"/>
      <c r="R97" s="116"/>
    </row>
    <row r="98" spans="2:18" ht="18" customHeight="1">
      <c r="B98" s="116"/>
      <c r="C98" s="116"/>
      <c r="D98" s="116"/>
      <c r="E98" s="116"/>
      <c r="F98" s="116"/>
      <c r="G98" s="116"/>
      <c r="H98" s="116"/>
      <c r="I98" s="116"/>
      <c r="J98" s="116"/>
      <c r="K98" s="116"/>
      <c r="L98" s="116"/>
      <c r="M98" s="116"/>
      <c r="N98" s="116"/>
      <c r="O98" s="116"/>
      <c r="P98" s="116"/>
      <c r="Q98" s="116"/>
      <c r="R98" s="116"/>
    </row>
    <row r="99" spans="2:18" ht="18" customHeight="1">
      <c r="B99" s="116"/>
      <c r="C99" s="116"/>
      <c r="D99" s="116"/>
      <c r="E99" s="116"/>
      <c r="F99" s="116"/>
      <c r="G99" s="116"/>
      <c r="H99" s="116"/>
      <c r="I99" s="116"/>
      <c r="J99" s="116"/>
      <c r="K99" s="116"/>
      <c r="L99" s="116"/>
      <c r="M99" s="116"/>
      <c r="N99" s="116"/>
      <c r="O99" s="116"/>
      <c r="P99" s="116"/>
      <c r="Q99" s="116"/>
      <c r="R99" s="116"/>
    </row>
    <row r="100" spans="2:18" ht="18" customHeight="1">
      <c r="B100" s="116"/>
      <c r="C100" s="116"/>
      <c r="D100" s="116"/>
      <c r="E100" s="116"/>
      <c r="F100" s="116"/>
      <c r="G100" s="116"/>
      <c r="H100" s="116"/>
      <c r="I100" s="116"/>
      <c r="J100" s="116"/>
      <c r="K100" s="116"/>
      <c r="L100" s="116"/>
      <c r="M100" s="116"/>
      <c r="N100" s="116"/>
      <c r="O100" s="116"/>
      <c r="P100" s="116"/>
      <c r="Q100" s="116"/>
      <c r="R100" s="116"/>
    </row>
    <row r="101" spans="2:18" ht="18" customHeight="1">
      <c r="B101" s="116"/>
      <c r="C101" s="116"/>
      <c r="D101" s="116"/>
      <c r="E101" s="116"/>
      <c r="F101" s="116"/>
      <c r="G101" s="116"/>
      <c r="H101" s="116"/>
      <c r="I101" s="116"/>
      <c r="J101" s="116"/>
      <c r="K101" s="116"/>
      <c r="L101" s="116"/>
      <c r="M101" s="116"/>
      <c r="N101" s="116"/>
      <c r="O101" s="116"/>
      <c r="P101" s="116"/>
      <c r="Q101" s="116"/>
      <c r="R101" s="116"/>
    </row>
    <row r="102" spans="2:18" ht="18" customHeight="1">
      <c r="B102" s="116"/>
      <c r="C102" s="116"/>
      <c r="D102" s="116"/>
      <c r="E102" s="116"/>
      <c r="F102" s="116"/>
      <c r="G102" s="116"/>
      <c r="H102" s="116"/>
      <c r="I102" s="116"/>
      <c r="J102" s="116"/>
      <c r="K102" s="116"/>
      <c r="L102" s="116"/>
      <c r="M102" s="116"/>
      <c r="N102" s="116"/>
      <c r="O102" s="116"/>
      <c r="P102" s="116"/>
      <c r="Q102" s="116"/>
      <c r="R102" s="116"/>
    </row>
    <row r="103" spans="2:18" ht="18" customHeight="1">
      <c r="B103" s="116"/>
      <c r="C103" s="116"/>
      <c r="D103" s="116"/>
      <c r="E103" s="116"/>
      <c r="F103" s="116"/>
      <c r="G103" s="116"/>
      <c r="H103" s="116"/>
      <c r="I103" s="116"/>
      <c r="J103" s="116"/>
      <c r="K103" s="116"/>
      <c r="L103" s="116"/>
      <c r="M103" s="116"/>
      <c r="N103" s="116"/>
      <c r="O103" s="116"/>
      <c r="P103" s="116"/>
      <c r="Q103" s="116"/>
      <c r="R103" s="116"/>
    </row>
    <row r="104" spans="2:18" ht="18" customHeight="1">
      <c r="B104" s="116"/>
      <c r="C104" s="116"/>
      <c r="D104" s="116"/>
      <c r="E104" s="116"/>
      <c r="F104" s="116"/>
      <c r="G104" s="116"/>
      <c r="H104" s="116"/>
      <c r="I104" s="116"/>
      <c r="J104" s="116"/>
      <c r="K104" s="116"/>
      <c r="L104" s="116"/>
      <c r="M104" s="116"/>
      <c r="N104" s="116"/>
      <c r="O104" s="116"/>
      <c r="P104" s="116"/>
      <c r="Q104" s="116"/>
      <c r="R104" s="116"/>
    </row>
    <row r="105" spans="2:18" ht="18" customHeight="1">
      <c r="B105" s="116"/>
      <c r="C105" s="116"/>
      <c r="D105" s="116"/>
      <c r="E105" s="116"/>
      <c r="F105" s="116"/>
      <c r="G105" s="116"/>
      <c r="H105" s="116"/>
      <c r="I105" s="116"/>
      <c r="J105" s="116"/>
      <c r="K105" s="116"/>
      <c r="L105" s="116"/>
      <c r="M105" s="116"/>
      <c r="N105" s="116"/>
      <c r="O105" s="116"/>
      <c r="P105" s="116"/>
      <c r="Q105" s="116"/>
      <c r="R105" s="116"/>
    </row>
    <row r="106" spans="2:18" ht="18" customHeight="1">
      <c r="B106" s="116"/>
      <c r="C106" s="116"/>
      <c r="D106" s="116"/>
      <c r="E106" s="116"/>
      <c r="F106" s="116"/>
      <c r="G106" s="116"/>
      <c r="H106" s="116"/>
      <c r="I106" s="116"/>
      <c r="J106" s="116"/>
      <c r="K106" s="116"/>
      <c r="L106" s="116"/>
      <c r="M106" s="116"/>
      <c r="N106" s="116"/>
      <c r="O106" s="116"/>
      <c r="P106" s="116"/>
      <c r="Q106" s="116"/>
      <c r="R106" s="116"/>
    </row>
    <row r="107" spans="2:18" ht="18" customHeight="1">
      <c r="B107" s="116"/>
      <c r="C107" s="116"/>
      <c r="D107" s="116"/>
      <c r="E107" s="116"/>
      <c r="F107" s="116"/>
      <c r="G107" s="116"/>
      <c r="H107" s="116"/>
      <c r="I107" s="116"/>
      <c r="J107" s="116"/>
      <c r="K107" s="116"/>
      <c r="L107" s="116"/>
      <c r="M107" s="116"/>
      <c r="N107" s="116"/>
      <c r="O107" s="116"/>
      <c r="P107" s="116"/>
      <c r="Q107" s="116"/>
      <c r="R107" s="116"/>
    </row>
    <row r="108" spans="2:18" ht="18" customHeight="1">
      <c r="B108" s="116"/>
      <c r="C108" s="116"/>
      <c r="D108" s="116"/>
      <c r="E108" s="116"/>
      <c r="F108" s="116"/>
      <c r="G108" s="116"/>
      <c r="H108" s="116"/>
      <c r="I108" s="116"/>
      <c r="J108" s="116"/>
      <c r="K108" s="116"/>
      <c r="L108" s="116"/>
      <c r="M108" s="116"/>
      <c r="N108" s="116"/>
      <c r="O108" s="116"/>
      <c r="P108" s="116"/>
      <c r="Q108" s="116"/>
      <c r="R108" s="116"/>
    </row>
    <row r="109" spans="2:18" ht="300" customHeight="1">
      <c r="B109" s="116"/>
      <c r="C109" s="116"/>
      <c r="D109" s="116"/>
      <c r="E109" s="116"/>
      <c r="F109" s="116"/>
      <c r="G109" s="116"/>
      <c r="H109" s="116"/>
      <c r="I109" s="116"/>
      <c r="J109" s="116"/>
      <c r="K109" s="116"/>
      <c r="L109" s="116"/>
      <c r="M109" s="116"/>
      <c r="N109" s="116"/>
      <c r="O109" s="116"/>
      <c r="P109" s="116"/>
      <c r="Q109" s="116"/>
      <c r="R109" s="116"/>
    </row>
    <row r="110" spans="2:18" ht="222.75" customHeight="1">
      <c r="B110" s="116"/>
      <c r="C110" s="116"/>
      <c r="D110" s="116"/>
      <c r="E110" s="116"/>
      <c r="F110" s="116"/>
      <c r="G110" s="116"/>
      <c r="H110" s="116"/>
      <c r="I110" s="116"/>
      <c r="J110" s="116"/>
      <c r="K110" s="116"/>
      <c r="L110" s="116"/>
      <c r="M110" s="116"/>
      <c r="N110" s="116"/>
      <c r="O110" s="116"/>
      <c r="P110" s="116"/>
      <c r="Q110" s="116"/>
      <c r="R110" s="116"/>
    </row>
    <row r="111" spans="2:18" ht="222.75" customHeight="1">
      <c r="B111" s="116"/>
      <c r="C111" s="116"/>
      <c r="D111" s="116"/>
      <c r="E111" s="116"/>
      <c r="F111" s="116"/>
      <c r="G111" s="116"/>
      <c r="H111" s="116"/>
      <c r="I111" s="116"/>
      <c r="J111" s="116"/>
      <c r="K111" s="116"/>
      <c r="L111" s="116"/>
      <c r="M111" s="116"/>
      <c r="N111" s="116"/>
      <c r="O111" s="116"/>
      <c r="P111" s="116"/>
      <c r="Q111" s="116"/>
      <c r="R111" s="116"/>
    </row>
    <row r="112" spans="2:18" ht="222.75" customHeight="1">
      <c r="B112" s="116"/>
      <c r="C112" s="116"/>
      <c r="D112" s="116"/>
      <c r="E112" s="116"/>
      <c r="F112" s="116"/>
      <c r="G112" s="116"/>
      <c r="H112" s="116"/>
      <c r="I112" s="116"/>
      <c r="J112" s="116"/>
      <c r="K112" s="116"/>
      <c r="L112" s="116"/>
      <c r="M112" s="116"/>
      <c r="N112" s="116"/>
      <c r="O112" s="116"/>
      <c r="P112" s="116"/>
      <c r="Q112" s="116"/>
      <c r="R112" s="116"/>
    </row>
    <row r="113" spans="2:18" ht="222.75" customHeight="1">
      <c r="B113" s="116"/>
      <c r="C113" s="116"/>
      <c r="D113" s="116"/>
      <c r="E113" s="116"/>
      <c r="F113" s="116"/>
      <c r="G113" s="116"/>
      <c r="H113" s="116"/>
      <c r="I113" s="116"/>
      <c r="J113" s="116"/>
      <c r="K113" s="116"/>
      <c r="L113" s="116"/>
      <c r="M113" s="116"/>
      <c r="N113" s="116"/>
      <c r="O113" s="116"/>
      <c r="P113" s="116"/>
      <c r="Q113" s="116"/>
      <c r="R113" s="116"/>
    </row>
    <row r="114" spans="2:18" ht="222.75" customHeight="1">
      <c r="B114" s="116"/>
      <c r="C114" s="116"/>
      <c r="D114" s="116"/>
      <c r="E114" s="116"/>
      <c r="F114" s="116"/>
      <c r="G114" s="116"/>
      <c r="H114" s="116"/>
      <c r="I114" s="116"/>
      <c r="J114" s="116"/>
      <c r="K114" s="116"/>
      <c r="L114" s="116"/>
      <c r="M114" s="116"/>
      <c r="N114" s="116"/>
      <c r="O114" s="116"/>
      <c r="P114" s="116"/>
      <c r="Q114" s="116"/>
      <c r="R114" s="116"/>
    </row>
    <row r="115" spans="2:18" ht="222.75" customHeight="1">
      <c r="B115" s="116"/>
      <c r="C115" s="116"/>
      <c r="D115" s="116"/>
      <c r="E115" s="116"/>
      <c r="F115" s="116"/>
      <c r="G115" s="116"/>
      <c r="H115" s="116"/>
      <c r="I115" s="116"/>
      <c r="J115" s="116"/>
      <c r="K115" s="116"/>
      <c r="L115" s="116"/>
      <c r="M115" s="116"/>
      <c r="N115" s="116"/>
      <c r="O115" s="116"/>
      <c r="P115" s="116"/>
      <c r="Q115" s="116"/>
      <c r="R115" s="116"/>
    </row>
    <row r="116" spans="2:18" ht="222.75" customHeight="1">
      <c r="B116" s="116"/>
      <c r="C116" s="116"/>
      <c r="D116" s="116"/>
      <c r="E116" s="116"/>
      <c r="F116" s="116"/>
      <c r="G116" s="116"/>
      <c r="H116" s="116"/>
      <c r="I116" s="116"/>
      <c r="J116" s="116"/>
      <c r="K116" s="116"/>
      <c r="L116" s="116"/>
      <c r="M116" s="116"/>
      <c r="N116" s="116"/>
      <c r="O116" s="116"/>
      <c r="P116" s="116"/>
      <c r="Q116" s="116"/>
      <c r="R116" s="116"/>
    </row>
    <row r="117" spans="2:18" ht="222.75" customHeight="1">
      <c r="B117" s="116"/>
      <c r="C117" s="116"/>
      <c r="D117" s="116"/>
      <c r="E117" s="116"/>
      <c r="F117" s="116"/>
      <c r="G117" s="116"/>
      <c r="H117" s="116"/>
      <c r="I117" s="116"/>
      <c r="J117" s="116"/>
      <c r="K117" s="116"/>
      <c r="L117" s="116"/>
      <c r="M117" s="116"/>
      <c r="N117" s="116"/>
      <c r="O117" s="116"/>
      <c r="P117" s="116"/>
      <c r="Q117" s="116"/>
      <c r="R117" s="116"/>
    </row>
    <row r="118" spans="2:18" ht="222.75" customHeight="1">
      <c r="B118" s="116"/>
      <c r="C118" s="116"/>
      <c r="D118" s="116"/>
      <c r="E118" s="116"/>
      <c r="F118" s="116"/>
      <c r="G118" s="116"/>
      <c r="H118" s="116"/>
      <c r="I118" s="116"/>
      <c r="J118" s="116"/>
      <c r="K118" s="116"/>
      <c r="L118" s="116"/>
      <c r="M118" s="116"/>
      <c r="N118" s="116"/>
      <c r="O118" s="116"/>
      <c r="P118" s="116"/>
      <c r="Q118" s="116"/>
      <c r="R118" s="116"/>
    </row>
    <row r="119" spans="2:18" ht="222.75" customHeight="1">
      <c r="B119" s="116"/>
      <c r="C119" s="116"/>
      <c r="D119" s="116"/>
      <c r="E119" s="116"/>
      <c r="F119" s="116"/>
      <c r="G119" s="116"/>
      <c r="H119" s="116"/>
      <c r="I119" s="116"/>
      <c r="J119" s="116"/>
      <c r="K119" s="116"/>
      <c r="L119" s="116"/>
      <c r="M119" s="116"/>
      <c r="N119" s="116"/>
      <c r="O119" s="116"/>
      <c r="P119" s="116"/>
      <c r="Q119" s="116"/>
      <c r="R119" s="116"/>
    </row>
    <row r="120" spans="2:18" ht="222.75" customHeight="1">
      <c r="B120" s="116"/>
      <c r="C120" s="116"/>
      <c r="D120" s="116"/>
      <c r="E120" s="116"/>
      <c r="F120" s="116"/>
      <c r="G120" s="116"/>
      <c r="H120" s="116"/>
      <c r="I120" s="116"/>
      <c r="J120" s="116"/>
      <c r="K120" s="116"/>
      <c r="L120" s="116"/>
      <c r="M120" s="116"/>
      <c r="N120" s="116"/>
      <c r="O120" s="116"/>
      <c r="P120" s="116"/>
      <c r="Q120" s="116"/>
      <c r="R120" s="116"/>
    </row>
    <row r="121" spans="2:18" ht="192" customHeight="1">
      <c r="B121" s="116"/>
      <c r="C121" s="116"/>
      <c r="D121" s="116"/>
      <c r="E121" s="116"/>
      <c r="F121" s="116"/>
      <c r="G121" s="116"/>
      <c r="H121" s="116"/>
      <c r="I121" s="116"/>
      <c r="J121" s="116"/>
      <c r="K121" s="116"/>
      <c r="L121" s="116"/>
      <c r="M121" s="116"/>
      <c r="N121" s="116"/>
      <c r="O121" s="116"/>
      <c r="P121" s="116"/>
      <c r="Q121" s="116"/>
      <c r="R121" s="116"/>
    </row>
    <row r="122" spans="2:18" ht="192" customHeight="1">
      <c r="B122" s="116"/>
      <c r="C122" s="116"/>
      <c r="D122" s="116"/>
      <c r="E122" s="116"/>
      <c r="F122" s="116"/>
      <c r="G122" s="116"/>
      <c r="H122" s="116"/>
      <c r="I122" s="116"/>
      <c r="J122" s="116"/>
      <c r="K122" s="116"/>
      <c r="L122" s="116"/>
      <c r="M122" s="116"/>
      <c r="N122" s="116"/>
      <c r="O122" s="116"/>
      <c r="P122" s="116"/>
      <c r="Q122" s="116"/>
      <c r="R122" s="116"/>
    </row>
    <row r="123" spans="2:18" ht="192" customHeight="1">
      <c r="B123" s="116"/>
      <c r="C123" s="116"/>
      <c r="D123" s="116"/>
      <c r="E123" s="116"/>
      <c r="F123" s="116"/>
      <c r="G123" s="116"/>
      <c r="H123" s="116"/>
      <c r="I123" s="116"/>
      <c r="J123" s="116"/>
      <c r="K123" s="116"/>
      <c r="L123" s="116"/>
      <c r="M123" s="116"/>
      <c r="N123" s="116"/>
      <c r="O123" s="116"/>
      <c r="P123" s="116"/>
      <c r="Q123" s="116"/>
      <c r="R123" s="116"/>
    </row>
    <row r="124" spans="2:18" ht="192" customHeight="1">
      <c r="B124" s="116"/>
      <c r="C124" s="116"/>
      <c r="D124" s="116"/>
      <c r="E124" s="116"/>
      <c r="F124" s="116"/>
      <c r="G124" s="116"/>
      <c r="H124" s="116"/>
      <c r="I124" s="116"/>
      <c r="J124" s="116"/>
      <c r="K124" s="116"/>
      <c r="L124" s="116"/>
      <c r="M124" s="116"/>
      <c r="N124" s="116"/>
      <c r="O124" s="116"/>
      <c r="P124" s="116"/>
      <c r="Q124" s="116"/>
      <c r="R124" s="116"/>
    </row>
    <row r="125" spans="2:18" ht="192" customHeight="1">
      <c r="B125" s="116"/>
      <c r="C125" s="116"/>
      <c r="D125" s="116"/>
      <c r="E125" s="116"/>
      <c r="F125" s="116"/>
      <c r="G125" s="116"/>
      <c r="H125" s="116"/>
      <c r="I125" s="116"/>
      <c r="J125" s="116"/>
      <c r="K125" s="116"/>
      <c r="L125" s="116"/>
      <c r="M125" s="116"/>
      <c r="N125" s="116"/>
      <c r="O125" s="116"/>
      <c r="P125" s="116"/>
      <c r="Q125" s="116"/>
      <c r="R125" s="116"/>
    </row>
    <row r="126" spans="2:18" ht="192" customHeight="1">
      <c r="B126" s="116"/>
      <c r="C126" s="116"/>
      <c r="D126" s="116"/>
      <c r="E126" s="116"/>
      <c r="F126" s="116"/>
      <c r="G126" s="116"/>
      <c r="H126" s="116"/>
      <c r="I126" s="116"/>
      <c r="J126" s="116"/>
      <c r="K126" s="116"/>
      <c r="L126" s="116"/>
      <c r="M126" s="116"/>
      <c r="N126" s="116"/>
      <c r="O126" s="116"/>
      <c r="P126" s="116"/>
      <c r="Q126" s="116"/>
      <c r="R126" s="116"/>
    </row>
    <row r="127" spans="2:18" ht="192" customHeight="1">
      <c r="B127" s="116"/>
      <c r="C127" s="116"/>
      <c r="D127" s="116"/>
      <c r="E127" s="116"/>
      <c r="F127" s="116"/>
      <c r="G127" s="116"/>
      <c r="H127" s="116"/>
      <c r="I127" s="116"/>
      <c r="J127" s="116"/>
      <c r="K127" s="116"/>
      <c r="L127" s="116"/>
      <c r="M127" s="116"/>
      <c r="N127" s="116"/>
      <c r="O127" s="116"/>
      <c r="P127" s="116"/>
      <c r="Q127" s="116"/>
      <c r="R127" s="116"/>
    </row>
    <row r="128" spans="2:18" ht="192" customHeight="1">
      <c r="B128" s="116"/>
      <c r="C128" s="116"/>
      <c r="D128" s="116"/>
      <c r="E128" s="116"/>
      <c r="F128" s="116"/>
      <c r="G128" s="116"/>
      <c r="H128" s="116"/>
      <c r="I128" s="116"/>
      <c r="J128" s="116"/>
      <c r="K128" s="116"/>
      <c r="L128" s="116"/>
      <c r="M128" s="116"/>
      <c r="N128" s="116"/>
      <c r="O128" s="116"/>
      <c r="P128" s="116"/>
      <c r="Q128" s="116"/>
      <c r="R128" s="116"/>
    </row>
    <row r="129" spans="2:18" ht="192" customHeight="1">
      <c r="B129" s="116"/>
      <c r="C129" s="116"/>
      <c r="D129" s="116"/>
      <c r="E129" s="116"/>
      <c r="F129" s="116"/>
      <c r="G129" s="116"/>
      <c r="H129" s="116"/>
      <c r="I129" s="116"/>
      <c r="J129" s="116"/>
      <c r="K129" s="116"/>
      <c r="L129" s="116"/>
      <c r="M129" s="116"/>
      <c r="N129" s="116"/>
      <c r="O129" s="116"/>
      <c r="P129" s="116"/>
      <c r="Q129" s="116"/>
      <c r="R129" s="116"/>
    </row>
    <row r="130" spans="2:18" ht="192" customHeight="1">
      <c r="B130" s="116"/>
      <c r="C130" s="116"/>
      <c r="D130" s="116"/>
      <c r="E130" s="116"/>
      <c r="F130" s="116"/>
      <c r="G130" s="116"/>
      <c r="H130" s="116"/>
      <c r="I130" s="116"/>
      <c r="J130" s="116"/>
      <c r="K130" s="116"/>
      <c r="L130" s="116"/>
      <c r="M130" s="116"/>
      <c r="N130" s="116"/>
      <c r="O130" s="116"/>
      <c r="P130" s="116"/>
      <c r="Q130" s="116"/>
      <c r="R130" s="116"/>
    </row>
    <row r="131" spans="2:18" ht="156.75" customHeight="1">
      <c r="B131" s="116"/>
      <c r="C131" s="116"/>
      <c r="D131" s="116"/>
      <c r="E131" s="116"/>
      <c r="F131" s="116"/>
      <c r="G131" s="116"/>
      <c r="H131" s="116"/>
      <c r="I131" s="116"/>
      <c r="J131" s="116"/>
      <c r="K131" s="116"/>
      <c r="L131" s="116"/>
      <c r="M131" s="116"/>
      <c r="N131" s="116"/>
      <c r="O131" s="116"/>
      <c r="P131" s="116"/>
      <c r="Q131" s="116"/>
      <c r="R131" s="116"/>
    </row>
    <row r="132" spans="2:18" ht="60.75" customHeight="1">
      <c r="B132" s="116"/>
      <c r="C132" s="116"/>
      <c r="D132" s="116"/>
      <c r="E132" s="116"/>
      <c r="F132" s="116"/>
      <c r="G132" s="116"/>
      <c r="H132" s="116"/>
      <c r="I132" s="116"/>
      <c r="J132" s="116"/>
      <c r="K132" s="116"/>
      <c r="L132" s="116"/>
      <c r="M132" s="116"/>
      <c r="N132" s="116"/>
      <c r="O132" s="116"/>
      <c r="P132" s="116"/>
      <c r="Q132" s="116"/>
      <c r="R132" s="116"/>
    </row>
    <row r="133" spans="1:18" ht="18" customHeight="1">
      <c r="A133" s="30" t="s">
        <v>55</v>
      </c>
      <c r="B133" s="118" t="s">
        <v>56</v>
      </c>
      <c r="C133" s="118"/>
      <c r="D133" s="118"/>
      <c r="E133" s="118"/>
      <c r="F133" s="118"/>
      <c r="G133" s="118"/>
      <c r="H133" s="118"/>
      <c r="I133" s="118"/>
      <c r="J133" s="118"/>
      <c r="K133" s="118"/>
      <c r="L133" s="118"/>
      <c r="M133" s="118"/>
      <c r="N133" s="118"/>
      <c r="O133" s="118"/>
      <c r="P133" s="118"/>
      <c r="Q133" s="118"/>
      <c r="R133" s="118"/>
    </row>
    <row r="134" spans="2:18" ht="18" customHeight="1">
      <c r="B134" s="118"/>
      <c r="C134" s="118"/>
      <c r="D134" s="118"/>
      <c r="E134" s="118"/>
      <c r="F134" s="118"/>
      <c r="G134" s="118"/>
      <c r="H134" s="118"/>
      <c r="I134" s="118"/>
      <c r="J134" s="118"/>
      <c r="K134" s="118"/>
      <c r="L134" s="118"/>
      <c r="M134" s="118"/>
      <c r="N134" s="118"/>
      <c r="O134" s="118"/>
      <c r="P134" s="118"/>
      <c r="Q134" s="118"/>
      <c r="R134" s="118"/>
    </row>
    <row r="135" spans="2:18" ht="9.75" customHeight="1">
      <c r="B135" s="118"/>
      <c r="C135" s="118"/>
      <c r="D135" s="118"/>
      <c r="E135" s="118"/>
      <c r="F135" s="118"/>
      <c r="G135" s="118"/>
      <c r="H135" s="118"/>
      <c r="I135" s="118"/>
      <c r="J135" s="118"/>
      <c r="K135" s="118"/>
      <c r="L135" s="118"/>
      <c r="M135" s="118"/>
      <c r="N135" s="118"/>
      <c r="O135" s="118"/>
      <c r="P135" s="118"/>
      <c r="Q135" s="118"/>
      <c r="R135" s="118"/>
    </row>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1.25" customHeight="1"/>
    <row r="170" ht="11.25" customHeight="1"/>
    <row r="171" spans="1:18" ht="18" customHeight="1">
      <c r="A171" s="30" t="s">
        <v>177</v>
      </c>
      <c r="B171" s="118" t="s">
        <v>178</v>
      </c>
      <c r="C171" s="118"/>
      <c r="D171" s="118"/>
      <c r="E171" s="118"/>
      <c r="F171" s="118"/>
      <c r="G171" s="118"/>
      <c r="H171" s="118"/>
      <c r="I171" s="118"/>
      <c r="J171" s="118"/>
      <c r="K171" s="118"/>
      <c r="L171" s="118"/>
      <c r="M171" s="118"/>
      <c r="N171" s="118"/>
      <c r="O171" s="118"/>
      <c r="P171" s="118"/>
      <c r="Q171" s="118"/>
      <c r="R171" s="118"/>
    </row>
    <row r="172" spans="2:18" ht="13.5" customHeight="1">
      <c r="B172" s="118"/>
      <c r="C172" s="118"/>
      <c r="D172" s="118"/>
      <c r="E172" s="118"/>
      <c r="F172" s="118"/>
      <c r="G172" s="118"/>
      <c r="H172" s="118"/>
      <c r="I172" s="118"/>
      <c r="J172" s="118"/>
      <c r="K172" s="118"/>
      <c r="L172" s="118"/>
      <c r="M172" s="118"/>
      <c r="N172" s="118"/>
      <c r="O172" s="118"/>
      <c r="P172" s="118"/>
      <c r="Q172" s="118"/>
      <c r="R172" s="118"/>
    </row>
    <row r="173" spans="2:18" ht="2.25" customHeight="1" hidden="1">
      <c r="B173" s="118"/>
      <c r="C173" s="118"/>
      <c r="D173" s="118"/>
      <c r="E173" s="118"/>
      <c r="F173" s="118"/>
      <c r="G173" s="118"/>
      <c r="H173" s="118"/>
      <c r="I173" s="118"/>
      <c r="J173" s="118"/>
      <c r="K173" s="118"/>
      <c r="L173" s="118"/>
      <c r="M173" s="118"/>
      <c r="N173" s="118"/>
      <c r="O173" s="118"/>
      <c r="P173" s="118"/>
      <c r="Q173" s="118"/>
      <c r="R173" s="118"/>
    </row>
    <row r="174" spans="1:18" ht="18" customHeight="1">
      <c r="A174" s="30" t="s">
        <v>57</v>
      </c>
      <c r="B174" s="117" t="s">
        <v>58</v>
      </c>
      <c r="C174" s="118"/>
      <c r="D174" s="118"/>
      <c r="E174" s="118"/>
      <c r="F174" s="118"/>
      <c r="G174" s="118"/>
      <c r="H174" s="118"/>
      <c r="I174" s="118"/>
      <c r="J174" s="118"/>
      <c r="K174" s="118"/>
      <c r="L174" s="118"/>
      <c r="M174" s="118"/>
      <c r="N174" s="118"/>
      <c r="O174" s="118"/>
      <c r="P174" s="118"/>
      <c r="Q174" s="118"/>
      <c r="R174" s="118"/>
    </row>
    <row r="175" spans="2:18" ht="18" customHeight="1">
      <c r="B175" s="118"/>
      <c r="C175" s="118"/>
      <c r="D175" s="118"/>
      <c r="E175" s="118"/>
      <c r="F175" s="118"/>
      <c r="G175" s="118"/>
      <c r="H175" s="118"/>
      <c r="I175" s="118"/>
      <c r="J175" s="118"/>
      <c r="K175" s="118"/>
      <c r="L175" s="118"/>
      <c r="M175" s="118"/>
      <c r="N175" s="118"/>
      <c r="O175" s="118"/>
      <c r="P175" s="118"/>
      <c r="Q175" s="118"/>
      <c r="R175" s="118"/>
    </row>
    <row r="176" spans="2:18" ht="1.5" customHeight="1">
      <c r="B176" s="118"/>
      <c r="C176" s="118"/>
      <c r="D176" s="118"/>
      <c r="E176" s="118"/>
      <c r="F176" s="118"/>
      <c r="G176" s="118"/>
      <c r="H176" s="118"/>
      <c r="I176" s="118"/>
      <c r="J176" s="118"/>
      <c r="K176" s="118"/>
      <c r="L176" s="118"/>
      <c r="M176" s="118"/>
      <c r="N176" s="118"/>
      <c r="O176" s="118"/>
      <c r="P176" s="118"/>
      <c r="Q176" s="118"/>
      <c r="R176" s="118"/>
    </row>
    <row r="177" spans="1:18" ht="18" customHeight="1">
      <c r="A177" s="30" t="s">
        <v>59</v>
      </c>
      <c r="B177" s="118" t="s">
        <v>95</v>
      </c>
      <c r="C177" s="118"/>
      <c r="D177" s="118"/>
      <c r="E177" s="118"/>
      <c r="F177" s="118"/>
      <c r="G177" s="118"/>
      <c r="H177" s="118"/>
      <c r="I177" s="118"/>
      <c r="J177" s="118"/>
      <c r="K177" s="118"/>
      <c r="L177" s="118"/>
      <c r="M177" s="118"/>
      <c r="N177" s="118"/>
      <c r="O177" s="118"/>
      <c r="P177" s="118"/>
      <c r="Q177" s="118"/>
      <c r="R177" s="118"/>
    </row>
    <row r="178" spans="2:18" ht="18" customHeight="1">
      <c r="B178" s="118"/>
      <c r="C178" s="118"/>
      <c r="D178" s="118"/>
      <c r="E178" s="118"/>
      <c r="F178" s="118"/>
      <c r="G178" s="118"/>
      <c r="H178" s="118"/>
      <c r="I178" s="118"/>
      <c r="J178" s="118"/>
      <c r="K178" s="118"/>
      <c r="L178" s="118"/>
      <c r="M178" s="118"/>
      <c r="N178" s="118"/>
      <c r="O178" s="118"/>
      <c r="P178" s="118"/>
      <c r="Q178" s="118"/>
      <c r="R178" s="118"/>
    </row>
    <row r="179" spans="2:18" ht="18" customHeight="1">
      <c r="B179" s="118"/>
      <c r="C179" s="118"/>
      <c r="D179" s="118"/>
      <c r="E179" s="118"/>
      <c r="F179" s="118"/>
      <c r="G179" s="118"/>
      <c r="H179" s="118"/>
      <c r="I179" s="118"/>
      <c r="J179" s="118"/>
      <c r="K179" s="118"/>
      <c r="L179" s="118"/>
      <c r="M179" s="118"/>
      <c r="N179" s="118"/>
      <c r="O179" s="118"/>
      <c r="P179" s="118"/>
      <c r="Q179" s="118"/>
      <c r="R179" s="118"/>
    </row>
  </sheetData>
  <sheetProtection/>
  <mergeCells count="11">
    <mergeCell ref="B39:R43"/>
    <mergeCell ref="B74:R76"/>
    <mergeCell ref="B133:R135"/>
    <mergeCell ref="B171:R173"/>
    <mergeCell ref="B174:R176"/>
    <mergeCell ref="B177:R179"/>
    <mergeCell ref="A1:R1"/>
    <mergeCell ref="A3:R3"/>
    <mergeCell ref="A5:R6"/>
    <mergeCell ref="B8:R10"/>
    <mergeCell ref="B12:R14"/>
  </mergeCells>
  <printOptions horizontalCentered="1"/>
  <pageMargins left="0.5905511811023623" right="0.5905511811023623" top="1.5748031496062993" bottom="0.7874015748031497" header="0.3937007874015748" footer="0.3937007874015748"/>
  <pageSetup horizontalDpi="600" verticalDpi="600" orientation="portrait" paperSize="9" r:id="rId3"/>
  <headerFooter>
    <oddHeader>&amp;C&amp;G</oddHeader>
    <oddFooter>&amp;C&amp;G</oddFooter>
  </headerFooter>
  <drawing r:id="rId1"/>
  <legacyDrawingHF r:id="rId2"/>
</worksheet>
</file>

<file path=xl/worksheets/sheet10.xml><?xml version="1.0" encoding="utf-8"?>
<worksheet xmlns="http://schemas.openxmlformats.org/spreadsheetml/2006/main" xmlns:r="http://schemas.openxmlformats.org/officeDocument/2006/relationships">
  <dimension ref="A1:AM32"/>
  <sheetViews>
    <sheetView zoomScalePageLayoutView="0" workbookViewId="0" topLeftCell="A1">
      <selection activeCell="W12" sqref="W12"/>
    </sheetView>
  </sheetViews>
  <sheetFormatPr defaultColWidth="4.7109375" defaultRowHeight="19.5" customHeight="1"/>
  <sheetData>
    <row r="1" spans="1:18" ht="19.5" customHeight="1">
      <c r="A1" s="8"/>
      <c r="B1" s="8"/>
      <c r="C1" s="8"/>
      <c r="D1" s="8"/>
      <c r="E1" s="8"/>
      <c r="F1" s="8"/>
      <c r="G1" s="8"/>
      <c r="H1" s="8"/>
      <c r="I1" s="8"/>
      <c r="J1" s="8"/>
      <c r="K1" s="8"/>
      <c r="L1" s="8"/>
      <c r="M1" s="8"/>
      <c r="N1" s="8"/>
      <c r="O1" s="8"/>
      <c r="P1" s="8"/>
      <c r="Q1" s="8"/>
      <c r="R1" s="8"/>
    </row>
    <row r="2" spans="1:18" ht="19.5" customHeight="1">
      <c r="A2" s="256" t="str">
        <f>'CADASTRO DE DADOS'!C3</f>
        <v>PREGÃO PRESENCIAL-SRP</v>
      </c>
      <c r="B2" s="257"/>
      <c r="C2" s="257"/>
      <c r="D2" s="257"/>
      <c r="E2" s="257"/>
      <c r="F2" s="257"/>
      <c r="G2" s="257"/>
      <c r="H2" s="257"/>
      <c r="I2" s="257"/>
      <c r="J2" s="14" t="s">
        <v>73</v>
      </c>
      <c r="K2" s="258" t="str">
        <f>'CADASTRO DE DADOS'!C4</f>
        <v>005-2019</v>
      </c>
      <c r="L2" s="258"/>
      <c r="M2" s="258"/>
      <c r="N2" s="258"/>
      <c r="O2" s="258"/>
      <c r="P2" s="258"/>
      <c r="Q2" s="258"/>
      <c r="R2" s="259"/>
    </row>
    <row r="3" spans="1:18" ht="19.5" customHeight="1">
      <c r="A3" s="261" t="s">
        <v>62</v>
      </c>
      <c r="B3" s="261"/>
      <c r="C3" s="261"/>
      <c r="D3" s="261"/>
      <c r="E3" s="261"/>
      <c r="F3" s="261"/>
      <c r="G3" s="261"/>
      <c r="H3" s="261"/>
      <c r="I3" s="261"/>
      <c r="J3" s="261"/>
      <c r="K3" s="261"/>
      <c r="L3" s="261"/>
      <c r="M3" s="261"/>
      <c r="N3" s="261"/>
      <c r="O3" s="261"/>
      <c r="P3" s="261"/>
      <c r="Q3" s="261"/>
      <c r="R3" s="261"/>
    </row>
    <row r="4" spans="1:18" ht="19.5" customHeight="1">
      <c r="A4" s="261"/>
      <c r="B4" s="261"/>
      <c r="C4" s="261"/>
      <c r="D4" s="261"/>
      <c r="E4" s="261"/>
      <c r="F4" s="261"/>
      <c r="G4" s="261"/>
      <c r="H4" s="261"/>
      <c r="I4" s="261"/>
      <c r="J4" s="261"/>
      <c r="K4" s="261"/>
      <c r="L4" s="261"/>
      <c r="M4" s="261"/>
      <c r="N4" s="261"/>
      <c r="O4" s="261"/>
      <c r="P4" s="261"/>
      <c r="Q4" s="261"/>
      <c r="R4" s="261"/>
    </row>
    <row r="5" spans="1:18" ht="19.5" customHeight="1">
      <c r="A5" s="261"/>
      <c r="B5" s="261"/>
      <c r="C5" s="261"/>
      <c r="D5" s="261"/>
      <c r="E5" s="261"/>
      <c r="F5" s="261"/>
      <c r="G5" s="261"/>
      <c r="H5" s="261"/>
      <c r="I5" s="261"/>
      <c r="J5" s="261"/>
      <c r="K5" s="261"/>
      <c r="L5" s="261"/>
      <c r="M5" s="261"/>
      <c r="N5" s="261"/>
      <c r="O5" s="261"/>
      <c r="P5" s="261"/>
      <c r="Q5" s="261"/>
      <c r="R5" s="261"/>
    </row>
    <row r="6" spans="1:18" ht="19.5" customHeight="1">
      <c r="A6" s="8"/>
      <c r="B6" s="8"/>
      <c r="C6" s="8"/>
      <c r="D6" s="8"/>
      <c r="E6" s="8"/>
      <c r="F6" s="8"/>
      <c r="G6" s="8"/>
      <c r="H6" s="8"/>
      <c r="I6" s="8"/>
      <c r="J6" s="8"/>
      <c r="K6" s="8"/>
      <c r="L6" s="8"/>
      <c r="M6" s="8"/>
      <c r="N6" s="8"/>
      <c r="O6" s="8"/>
      <c r="P6" s="8"/>
      <c r="Q6" s="8"/>
      <c r="R6" s="8"/>
    </row>
    <row r="7" spans="1:18" ht="19.5" customHeight="1">
      <c r="A7" s="262" t="str">
        <f>'CADASTRO DE DADOS'!C21</f>
        <v>Local e data</v>
      </c>
      <c r="B7" s="263"/>
      <c r="C7" s="263"/>
      <c r="D7" s="263"/>
      <c r="E7" s="263"/>
      <c r="F7" s="263"/>
      <c r="G7" s="263"/>
      <c r="H7" s="263"/>
      <c r="I7" s="263"/>
      <c r="J7" s="263"/>
      <c r="K7" s="263"/>
      <c r="L7" s="263"/>
      <c r="M7" s="263"/>
      <c r="N7" s="263"/>
      <c r="O7" s="263"/>
      <c r="P7" s="263"/>
      <c r="Q7" s="263"/>
      <c r="R7" s="263"/>
    </row>
    <row r="8" spans="1:18" ht="19.5" customHeight="1">
      <c r="A8" s="8"/>
      <c r="B8" s="8"/>
      <c r="C8" s="8"/>
      <c r="D8" s="8"/>
      <c r="E8" s="8"/>
      <c r="F8" s="8"/>
      <c r="G8" s="8"/>
      <c r="H8" s="8"/>
      <c r="I8" s="8"/>
      <c r="J8" s="8"/>
      <c r="K8" s="8"/>
      <c r="L8" s="8"/>
      <c r="M8" s="8"/>
      <c r="N8" s="8"/>
      <c r="O8" s="8"/>
      <c r="P8" s="8"/>
      <c r="Q8" s="8"/>
      <c r="R8" s="8"/>
    </row>
    <row r="9" spans="1:19" ht="19.5" customHeight="1">
      <c r="A9" s="9" t="s">
        <v>63</v>
      </c>
      <c r="B9" s="10"/>
      <c r="C9" s="10"/>
      <c r="D9" s="10"/>
      <c r="E9" s="10"/>
      <c r="F9" s="10"/>
      <c r="G9" s="10"/>
      <c r="H9" s="10"/>
      <c r="I9" s="10"/>
      <c r="J9" s="10"/>
      <c r="K9" s="10"/>
      <c r="L9" s="10"/>
      <c r="M9" s="10"/>
      <c r="N9" s="10"/>
      <c r="O9" s="10"/>
      <c r="P9" s="10"/>
      <c r="Q9" s="10"/>
      <c r="R9" s="11"/>
      <c r="S9" s="12"/>
    </row>
    <row r="10" spans="1:19" ht="24.75" customHeight="1">
      <c r="A10" s="264">
        <f>'CADASTRO DE DADOS'!C7</f>
        <v>1</v>
      </c>
      <c r="B10" s="265"/>
      <c r="C10" s="265"/>
      <c r="D10" s="265"/>
      <c r="E10" s="265"/>
      <c r="F10" s="265"/>
      <c r="G10" s="265"/>
      <c r="H10" s="265"/>
      <c r="I10" s="265"/>
      <c r="J10" s="265"/>
      <c r="K10" s="265"/>
      <c r="L10" s="265"/>
      <c r="M10" s="265"/>
      <c r="N10" s="265"/>
      <c r="O10" s="265"/>
      <c r="P10" s="265"/>
      <c r="Q10" s="265"/>
      <c r="R10" s="266"/>
      <c r="S10" s="12"/>
    </row>
    <row r="11" spans="1:19" ht="19.5" customHeight="1">
      <c r="A11" s="12"/>
      <c r="B11" s="12"/>
      <c r="C11" s="268" t="s">
        <v>84</v>
      </c>
      <c r="D11" s="269"/>
      <c r="E11" s="269"/>
      <c r="F11" s="269"/>
      <c r="G11" s="269"/>
      <c r="H11" s="269"/>
      <c r="I11" s="269"/>
      <c r="J11" s="269"/>
      <c r="K11" s="12"/>
      <c r="L11" s="267" t="s">
        <v>83</v>
      </c>
      <c r="M11" s="267"/>
      <c r="N11" s="267"/>
      <c r="O11" s="267"/>
      <c r="P11" s="267"/>
      <c r="Q11" s="267"/>
      <c r="R11" s="267"/>
      <c r="S11" s="267"/>
    </row>
    <row r="12" spans="1:39" ht="19.5" customHeight="1">
      <c r="A12" s="13"/>
      <c r="B12" s="13">
        <v>1</v>
      </c>
      <c r="C12" s="26" t="s">
        <v>79</v>
      </c>
      <c r="D12" s="26"/>
      <c r="E12" s="26"/>
      <c r="F12" s="26"/>
      <c r="G12" s="26"/>
      <c r="H12" s="26"/>
      <c r="I12" s="26"/>
      <c r="J12" s="26"/>
      <c r="K12" s="26"/>
      <c r="L12" s="260" t="s">
        <v>80</v>
      </c>
      <c r="M12" s="260"/>
      <c r="N12" s="260"/>
      <c r="O12" s="260"/>
      <c r="P12" s="260"/>
      <c r="Q12" s="260"/>
      <c r="R12" s="260"/>
      <c r="S12" s="260"/>
      <c r="X12" s="26"/>
      <c r="Y12" s="26"/>
      <c r="Z12" s="26"/>
      <c r="AA12" s="26"/>
      <c r="AB12" s="26"/>
      <c r="AC12" s="26"/>
      <c r="AD12" s="26"/>
      <c r="AE12" s="26"/>
      <c r="AF12" s="26"/>
      <c r="AG12" s="26"/>
      <c r="AH12" s="26"/>
      <c r="AI12" s="26"/>
      <c r="AJ12" s="26"/>
      <c r="AK12" s="26"/>
      <c r="AL12" s="26"/>
      <c r="AM12" s="26"/>
    </row>
    <row r="13" spans="1:39" ht="19.5" customHeight="1">
      <c r="A13" s="13"/>
      <c r="B13" s="13">
        <v>2</v>
      </c>
      <c r="C13" s="26" t="s">
        <v>64</v>
      </c>
      <c r="D13" s="26"/>
      <c r="E13" s="26"/>
      <c r="F13" s="26"/>
      <c r="G13" s="26"/>
      <c r="H13" s="26"/>
      <c r="I13" s="26"/>
      <c r="J13" s="26"/>
      <c r="K13" s="26"/>
      <c r="L13" s="260" t="s">
        <v>82</v>
      </c>
      <c r="M13" s="260"/>
      <c r="N13" s="260"/>
      <c r="O13" s="260"/>
      <c r="P13" s="260"/>
      <c r="Q13" s="260"/>
      <c r="R13" s="260"/>
      <c r="S13" s="260"/>
      <c r="X13" s="26"/>
      <c r="Y13" s="26"/>
      <c r="Z13" s="26"/>
      <c r="AA13" s="26"/>
      <c r="AB13" s="26"/>
      <c r="AC13" s="26"/>
      <c r="AD13" s="26"/>
      <c r="AE13" s="26"/>
      <c r="AF13" s="26"/>
      <c r="AG13" s="26"/>
      <c r="AH13" s="26"/>
      <c r="AI13" s="26"/>
      <c r="AJ13" s="26"/>
      <c r="AK13" s="26"/>
      <c r="AL13" s="26"/>
      <c r="AM13" s="26"/>
    </row>
    <row r="14" spans="1:39" ht="19.5" customHeight="1">
      <c r="A14" s="13"/>
      <c r="B14" s="13">
        <v>3</v>
      </c>
      <c r="C14" s="26" t="s">
        <v>9</v>
      </c>
      <c r="D14" s="26"/>
      <c r="E14" s="26"/>
      <c r="F14" s="26"/>
      <c r="G14" s="26"/>
      <c r="H14" s="26"/>
      <c r="I14" s="26"/>
      <c r="J14" s="26"/>
      <c r="K14" s="26"/>
      <c r="L14" s="260" t="s">
        <v>65</v>
      </c>
      <c r="M14" s="260"/>
      <c r="N14" s="260"/>
      <c r="O14" s="260"/>
      <c r="P14" s="260"/>
      <c r="Q14" s="260"/>
      <c r="R14" s="260"/>
      <c r="S14" s="260"/>
      <c r="X14" s="26"/>
      <c r="Y14" s="26"/>
      <c r="Z14" s="26"/>
      <c r="AA14" s="26"/>
      <c r="AB14" s="26"/>
      <c r="AC14" s="26"/>
      <c r="AD14" s="26"/>
      <c r="AE14" s="26"/>
      <c r="AF14" s="26"/>
      <c r="AG14" s="26"/>
      <c r="AH14" s="26"/>
      <c r="AI14" s="26"/>
      <c r="AJ14" s="26"/>
      <c r="AK14" s="26"/>
      <c r="AL14" s="26"/>
      <c r="AM14" s="26"/>
    </row>
    <row r="15" spans="1:39" ht="19.5" customHeight="1">
      <c r="A15" s="13"/>
      <c r="B15" s="13">
        <v>4</v>
      </c>
      <c r="C15" s="26" t="s">
        <v>65</v>
      </c>
      <c r="D15" s="26"/>
      <c r="E15" s="26"/>
      <c r="F15" s="26"/>
      <c r="G15" s="26"/>
      <c r="H15" s="26"/>
      <c r="I15" s="26"/>
      <c r="J15" s="26"/>
      <c r="K15" s="26"/>
      <c r="L15" s="260" t="s">
        <v>68</v>
      </c>
      <c r="M15" s="260"/>
      <c r="N15" s="260"/>
      <c r="O15" s="260"/>
      <c r="P15" s="260"/>
      <c r="Q15" s="260"/>
      <c r="R15" s="260"/>
      <c r="S15" s="260"/>
      <c r="X15" s="26"/>
      <c r="Y15" s="26"/>
      <c r="Z15" s="26"/>
      <c r="AA15" s="26"/>
      <c r="AB15" s="26"/>
      <c r="AC15" s="26"/>
      <c r="AD15" s="26"/>
      <c r="AE15" s="26"/>
      <c r="AF15" s="26"/>
      <c r="AG15" s="26"/>
      <c r="AH15" s="26"/>
      <c r="AI15" s="26"/>
      <c r="AJ15" s="26"/>
      <c r="AK15" s="26"/>
      <c r="AL15" s="26"/>
      <c r="AM15" s="26"/>
    </row>
    <row r="16" spans="1:39" ht="19.5" customHeight="1">
      <c r="A16" s="13"/>
      <c r="B16" s="13">
        <v>5</v>
      </c>
      <c r="C16" s="26" t="s">
        <v>66</v>
      </c>
      <c r="D16" s="26"/>
      <c r="E16" s="26"/>
      <c r="F16" s="26"/>
      <c r="G16" s="26"/>
      <c r="H16" s="26"/>
      <c r="I16" s="26"/>
      <c r="J16" s="26"/>
      <c r="K16" s="26"/>
      <c r="L16" s="260" t="s">
        <v>69</v>
      </c>
      <c r="M16" s="260"/>
      <c r="N16" s="260"/>
      <c r="O16" s="260"/>
      <c r="P16" s="260"/>
      <c r="Q16" s="260"/>
      <c r="R16" s="260"/>
      <c r="S16" s="260"/>
      <c r="X16" s="26"/>
      <c r="Y16" s="26"/>
      <c r="Z16" s="26"/>
      <c r="AA16" s="26"/>
      <c r="AB16" s="26"/>
      <c r="AC16" s="26"/>
      <c r="AD16" s="26"/>
      <c r="AE16" s="26"/>
      <c r="AF16" s="26"/>
      <c r="AG16" s="26"/>
      <c r="AH16" s="26"/>
      <c r="AI16" s="26"/>
      <c r="AJ16" s="26"/>
      <c r="AK16" s="26"/>
      <c r="AL16" s="26"/>
      <c r="AM16" s="26"/>
    </row>
    <row r="17" spans="1:39" ht="19.5" customHeight="1">
      <c r="A17" s="13"/>
      <c r="B17" s="13">
        <v>6</v>
      </c>
      <c r="C17" s="26" t="s">
        <v>67</v>
      </c>
      <c r="D17" s="26"/>
      <c r="E17" s="26"/>
      <c r="F17" s="26"/>
      <c r="G17" s="26"/>
      <c r="H17" s="26"/>
      <c r="I17" s="26"/>
      <c r="J17" s="26"/>
      <c r="K17" s="26"/>
      <c r="L17" s="260" t="s">
        <v>81</v>
      </c>
      <c r="M17" s="260"/>
      <c r="N17" s="260"/>
      <c r="O17" s="260"/>
      <c r="P17" s="260"/>
      <c r="Q17" s="260"/>
      <c r="R17" s="260"/>
      <c r="S17" s="260"/>
      <c r="X17" s="26"/>
      <c r="Y17" s="26"/>
      <c r="Z17" s="26"/>
      <c r="AA17" s="26"/>
      <c r="AB17" s="26"/>
      <c r="AC17" s="26"/>
      <c r="AD17" s="26"/>
      <c r="AE17" s="26"/>
      <c r="AF17" s="26"/>
      <c r="AG17" s="26"/>
      <c r="AH17" s="26"/>
      <c r="AI17" s="26"/>
      <c r="AJ17" s="26"/>
      <c r="AK17" s="26"/>
      <c r="AL17" s="26"/>
      <c r="AM17" s="26"/>
    </row>
    <row r="18" spans="1:39" ht="19.5" customHeight="1">
      <c r="A18" s="13"/>
      <c r="B18" s="13">
        <v>7</v>
      </c>
      <c r="C18" s="26" t="s">
        <v>68</v>
      </c>
      <c r="D18" s="26"/>
      <c r="E18" s="26"/>
      <c r="F18" s="26"/>
      <c r="G18" s="26"/>
      <c r="H18" s="26"/>
      <c r="I18" s="26"/>
      <c r="J18" s="26"/>
      <c r="K18" s="26"/>
      <c r="L18" s="260" t="s">
        <v>70</v>
      </c>
      <c r="M18" s="260"/>
      <c r="N18" s="260"/>
      <c r="O18" s="260"/>
      <c r="P18" s="260"/>
      <c r="Q18" s="260"/>
      <c r="R18" s="260"/>
      <c r="S18" s="260"/>
      <c r="X18" s="26"/>
      <c r="Y18" s="26"/>
      <c r="Z18" s="26"/>
      <c r="AA18" s="26"/>
      <c r="AB18" s="26"/>
      <c r="AC18" s="26"/>
      <c r="AD18" s="26"/>
      <c r="AE18" s="26"/>
      <c r="AF18" s="26"/>
      <c r="AG18" s="26"/>
      <c r="AH18" s="26"/>
      <c r="AI18" s="26"/>
      <c r="AJ18" s="26"/>
      <c r="AK18" s="26"/>
      <c r="AL18" s="26"/>
      <c r="AM18" s="26"/>
    </row>
    <row r="19" spans="1:39" ht="19.5" customHeight="1">
      <c r="A19" s="13"/>
      <c r="B19" s="13">
        <v>8</v>
      </c>
      <c r="C19" s="26" t="s">
        <v>69</v>
      </c>
      <c r="D19" s="26"/>
      <c r="E19" s="26"/>
      <c r="F19" s="26"/>
      <c r="G19" s="26"/>
      <c r="H19" s="26"/>
      <c r="I19" s="26"/>
      <c r="J19" s="26"/>
      <c r="K19" s="26"/>
      <c r="L19" s="26"/>
      <c r="M19" s="26"/>
      <c r="N19" s="26"/>
      <c r="O19" s="26"/>
      <c r="P19" s="26"/>
      <c r="Q19" s="26"/>
      <c r="R19" s="26"/>
      <c r="S19" s="12"/>
      <c r="X19" s="26"/>
      <c r="Y19" s="26"/>
      <c r="Z19" s="26"/>
      <c r="AA19" s="26"/>
      <c r="AB19" s="26"/>
      <c r="AC19" s="26"/>
      <c r="AD19" s="26"/>
      <c r="AE19" s="26"/>
      <c r="AF19" s="26"/>
      <c r="AG19" s="26"/>
      <c r="AH19" s="26"/>
      <c r="AI19" s="26"/>
      <c r="AJ19" s="26"/>
      <c r="AK19" s="26"/>
      <c r="AL19" s="26"/>
      <c r="AM19" s="26"/>
    </row>
    <row r="20" spans="1:39" ht="19.5" customHeight="1">
      <c r="A20" s="13"/>
      <c r="B20" s="13">
        <v>9</v>
      </c>
      <c r="C20" s="26" t="s">
        <v>70</v>
      </c>
      <c r="D20" s="26"/>
      <c r="E20" s="26"/>
      <c r="F20" s="26"/>
      <c r="G20" s="26"/>
      <c r="H20" s="26"/>
      <c r="I20" s="26"/>
      <c r="J20" s="26"/>
      <c r="K20" s="26"/>
      <c r="L20" s="26"/>
      <c r="M20" s="26"/>
      <c r="N20" s="26"/>
      <c r="O20" s="26"/>
      <c r="P20" s="26"/>
      <c r="Q20" s="26"/>
      <c r="R20" s="26"/>
      <c r="S20" s="12"/>
      <c r="X20" s="26"/>
      <c r="Y20" s="26"/>
      <c r="Z20" s="26"/>
      <c r="AA20" s="26"/>
      <c r="AB20" s="26"/>
      <c r="AC20" s="26"/>
      <c r="AD20" s="26"/>
      <c r="AE20" s="26"/>
      <c r="AF20" s="26"/>
      <c r="AG20" s="26"/>
      <c r="AH20" s="26"/>
      <c r="AI20" s="26"/>
      <c r="AJ20" s="26"/>
      <c r="AK20" s="26"/>
      <c r="AL20" s="26"/>
      <c r="AM20" s="26"/>
    </row>
    <row r="21" spans="1:39" ht="19.5" customHeight="1">
      <c r="A21" s="13"/>
      <c r="B21" s="13">
        <v>10</v>
      </c>
      <c r="C21" s="26" t="s">
        <v>71</v>
      </c>
      <c r="D21" s="26"/>
      <c r="E21" s="26"/>
      <c r="F21" s="26"/>
      <c r="G21" s="26"/>
      <c r="H21" s="26"/>
      <c r="I21" s="26"/>
      <c r="J21" s="26"/>
      <c r="K21" s="26"/>
      <c r="L21" s="26"/>
      <c r="M21" s="26"/>
      <c r="N21" s="26"/>
      <c r="O21" s="26"/>
      <c r="P21" s="26"/>
      <c r="Q21" s="26"/>
      <c r="R21" s="26"/>
      <c r="S21" s="12"/>
      <c r="X21" s="26"/>
      <c r="Y21" s="26"/>
      <c r="Z21" s="26"/>
      <c r="AA21" s="26"/>
      <c r="AB21" s="26"/>
      <c r="AC21" s="26"/>
      <c r="AD21" s="26"/>
      <c r="AE21" s="26"/>
      <c r="AF21" s="26"/>
      <c r="AG21" s="26"/>
      <c r="AH21" s="26"/>
      <c r="AI21" s="26"/>
      <c r="AJ21" s="26"/>
      <c r="AK21" s="26"/>
      <c r="AL21" s="26"/>
      <c r="AM21" s="26"/>
    </row>
    <row r="22" spans="1:39" ht="19.5" customHeight="1">
      <c r="A22" s="13"/>
      <c r="B22" s="13">
        <v>11</v>
      </c>
      <c r="C22" s="26" t="s">
        <v>72</v>
      </c>
      <c r="D22" s="26"/>
      <c r="E22" s="26"/>
      <c r="F22" s="26"/>
      <c r="G22" s="26"/>
      <c r="H22" s="26"/>
      <c r="I22" s="26"/>
      <c r="J22" s="26"/>
      <c r="K22" s="26"/>
      <c r="L22" s="26"/>
      <c r="M22" s="26"/>
      <c r="N22" s="26"/>
      <c r="O22" s="26"/>
      <c r="P22" s="26"/>
      <c r="Q22" s="26"/>
      <c r="R22" s="26"/>
      <c r="S22" s="12"/>
      <c r="X22" s="26"/>
      <c r="Y22" s="26"/>
      <c r="Z22" s="26"/>
      <c r="AA22" s="26"/>
      <c r="AB22" s="26"/>
      <c r="AC22" s="26"/>
      <c r="AD22" s="26"/>
      <c r="AE22" s="26"/>
      <c r="AF22" s="26"/>
      <c r="AG22" s="26"/>
      <c r="AH22" s="26"/>
      <c r="AI22" s="26"/>
      <c r="AJ22" s="26"/>
      <c r="AK22" s="26"/>
      <c r="AL22" s="26"/>
      <c r="AM22" s="26"/>
    </row>
    <row r="23" spans="1:19" ht="19.5" customHeight="1">
      <c r="A23" s="13"/>
      <c r="B23" s="13"/>
      <c r="C23" s="13"/>
      <c r="D23" s="13"/>
      <c r="E23" s="13"/>
      <c r="F23" s="13"/>
      <c r="G23" s="13"/>
      <c r="H23" s="13"/>
      <c r="I23" s="13"/>
      <c r="J23" s="13"/>
      <c r="K23" s="13"/>
      <c r="L23" s="13"/>
      <c r="M23" s="13"/>
      <c r="N23" s="13"/>
      <c r="O23" s="13"/>
      <c r="P23" s="13"/>
      <c r="Q23" s="13"/>
      <c r="R23" s="13"/>
      <c r="S23" s="12"/>
    </row>
    <row r="24" spans="1:19" ht="19.5" customHeight="1">
      <c r="A24" s="12"/>
      <c r="B24" s="12"/>
      <c r="C24" s="12"/>
      <c r="D24" s="12"/>
      <c r="E24" s="12"/>
      <c r="F24" s="12"/>
      <c r="G24" s="12"/>
      <c r="H24" s="12"/>
      <c r="I24" s="12"/>
      <c r="J24" s="12"/>
      <c r="K24" s="12"/>
      <c r="L24" s="12"/>
      <c r="M24" s="12"/>
      <c r="N24" s="12"/>
      <c r="O24" s="12"/>
      <c r="P24" s="12"/>
      <c r="Q24" s="12"/>
      <c r="R24" s="12"/>
      <c r="S24" s="12"/>
    </row>
    <row r="25" spans="1:19" ht="19.5" customHeight="1">
      <c r="A25" s="12"/>
      <c r="B25" s="12"/>
      <c r="C25" s="12"/>
      <c r="D25" s="12"/>
      <c r="E25" s="12"/>
      <c r="F25" s="12"/>
      <c r="G25" s="12"/>
      <c r="H25" s="12"/>
      <c r="I25" s="12"/>
      <c r="J25" s="12"/>
      <c r="K25" s="12"/>
      <c r="L25" s="12"/>
      <c r="M25" s="12"/>
      <c r="N25" s="12"/>
      <c r="O25" s="12"/>
      <c r="P25" s="12"/>
      <c r="Q25" s="12"/>
      <c r="R25" s="12"/>
      <c r="S25" s="12"/>
    </row>
    <row r="26" spans="1:19" ht="19.5" customHeight="1">
      <c r="A26" s="12"/>
      <c r="B26" s="12"/>
      <c r="C26" s="12"/>
      <c r="D26" s="12"/>
      <c r="E26" s="12"/>
      <c r="F26" s="12"/>
      <c r="G26" s="12"/>
      <c r="H26" s="12"/>
      <c r="I26" s="12"/>
      <c r="J26" s="12"/>
      <c r="K26" s="12"/>
      <c r="L26" s="12"/>
      <c r="M26" s="12"/>
      <c r="N26" s="12"/>
      <c r="O26" s="12"/>
      <c r="P26" s="12"/>
      <c r="Q26" s="12"/>
      <c r="R26" s="12"/>
      <c r="S26" s="12"/>
    </row>
    <row r="27" spans="1:19" ht="19.5" customHeight="1">
      <c r="A27" s="12"/>
      <c r="B27" s="12"/>
      <c r="C27" s="12"/>
      <c r="D27" s="12"/>
      <c r="E27" s="12"/>
      <c r="F27" s="12"/>
      <c r="G27" s="12"/>
      <c r="H27" s="12"/>
      <c r="I27" s="12"/>
      <c r="J27" s="12"/>
      <c r="K27" s="12"/>
      <c r="L27" s="12"/>
      <c r="M27" s="12"/>
      <c r="N27" s="12"/>
      <c r="O27" s="12"/>
      <c r="P27" s="12"/>
      <c r="Q27" s="12"/>
      <c r="R27" s="12"/>
      <c r="S27" s="12"/>
    </row>
    <row r="28" spans="1:19" ht="19.5" customHeight="1">
      <c r="A28" s="12"/>
      <c r="B28" s="12"/>
      <c r="C28" s="12"/>
      <c r="D28" s="12"/>
      <c r="E28" s="12"/>
      <c r="F28" s="12"/>
      <c r="G28" s="12"/>
      <c r="H28" s="12"/>
      <c r="I28" s="12"/>
      <c r="J28" s="12"/>
      <c r="K28" s="12"/>
      <c r="L28" s="12"/>
      <c r="M28" s="12"/>
      <c r="N28" s="12"/>
      <c r="O28" s="12"/>
      <c r="P28" s="12"/>
      <c r="Q28" s="12"/>
      <c r="R28" s="12"/>
      <c r="S28" s="12"/>
    </row>
    <row r="29" spans="1:19" ht="19.5" customHeight="1">
      <c r="A29" s="12"/>
      <c r="B29" s="12"/>
      <c r="C29" s="12"/>
      <c r="D29" s="12"/>
      <c r="E29" s="12"/>
      <c r="F29" s="12"/>
      <c r="G29" s="12"/>
      <c r="H29" s="12"/>
      <c r="I29" s="12"/>
      <c r="J29" s="12"/>
      <c r="K29" s="12"/>
      <c r="L29" s="12"/>
      <c r="M29" s="12"/>
      <c r="N29" s="12"/>
      <c r="O29" s="12"/>
      <c r="P29" s="12"/>
      <c r="Q29" s="12"/>
      <c r="R29" s="12"/>
      <c r="S29" s="12"/>
    </row>
    <row r="30" spans="1:19" ht="19.5" customHeight="1">
      <c r="A30" s="12"/>
      <c r="B30" s="12"/>
      <c r="C30" s="12"/>
      <c r="D30" s="12"/>
      <c r="E30" s="12"/>
      <c r="F30" s="12"/>
      <c r="G30" s="12"/>
      <c r="H30" s="12"/>
      <c r="I30" s="12"/>
      <c r="J30" s="12"/>
      <c r="K30" s="12"/>
      <c r="L30" s="12"/>
      <c r="M30" s="12"/>
      <c r="N30" s="12"/>
      <c r="O30" s="12"/>
      <c r="P30" s="12"/>
      <c r="Q30" s="12"/>
      <c r="R30" s="12"/>
      <c r="S30" s="12"/>
    </row>
    <row r="31" spans="1:19" ht="19.5" customHeight="1">
      <c r="A31" s="12"/>
      <c r="B31" s="12"/>
      <c r="C31" s="12"/>
      <c r="D31" s="12"/>
      <c r="E31" s="12"/>
      <c r="F31" s="12"/>
      <c r="G31" s="12"/>
      <c r="H31" s="12"/>
      <c r="I31" s="12"/>
      <c r="J31" s="12"/>
      <c r="K31" s="12"/>
      <c r="L31" s="12"/>
      <c r="M31" s="12"/>
      <c r="N31" s="12"/>
      <c r="O31" s="12"/>
      <c r="P31" s="12"/>
      <c r="Q31" s="12"/>
      <c r="R31" s="12"/>
      <c r="S31" s="12"/>
    </row>
    <row r="32" spans="1:19" ht="19.5" customHeight="1">
      <c r="A32" s="12"/>
      <c r="B32" s="12"/>
      <c r="C32" s="12"/>
      <c r="D32" s="12"/>
      <c r="E32" s="12"/>
      <c r="F32" s="12"/>
      <c r="G32" s="12"/>
      <c r="H32" s="12"/>
      <c r="I32" s="12"/>
      <c r="J32" s="12"/>
      <c r="K32" s="12"/>
      <c r="L32" s="12"/>
      <c r="M32" s="12"/>
      <c r="N32" s="12"/>
      <c r="O32" s="12"/>
      <c r="P32" s="12"/>
      <c r="Q32" s="12"/>
      <c r="R32" s="12"/>
      <c r="S32" s="12"/>
    </row>
  </sheetData>
  <sheetProtection/>
  <mergeCells count="14">
    <mergeCell ref="L16:S16"/>
    <mergeCell ref="A3:R5"/>
    <mergeCell ref="A7:R7"/>
    <mergeCell ref="A10:R10"/>
    <mergeCell ref="L17:S17"/>
    <mergeCell ref="L18:S18"/>
    <mergeCell ref="L11:S11"/>
    <mergeCell ref="C11:J11"/>
    <mergeCell ref="A2:I2"/>
    <mergeCell ref="K2:R2"/>
    <mergeCell ref="L12:S12"/>
    <mergeCell ref="L13:S13"/>
    <mergeCell ref="L14:S14"/>
    <mergeCell ref="L15:S15"/>
  </mergeCells>
  <printOptions/>
  <pageMargins left="0.511811024" right="0.511811024" top="0.787401575" bottom="0.787401575" header="0.31496062" footer="0.31496062"/>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B1:C22"/>
  <sheetViews>
    <sheetView zoomScalePageLayoutView="0" workbookViewId="0" topLeftCell="A10">
      <selection activeCell="B2" sqref="B2:C22"/>
    </sheetView>
  </sheetViews>
  <sheetFormatPr defaultColWidth="5.7109375" defaultRowHeight="19.5" customHeight="1"/>
  <cols>
    <col min="1" max="1" width="5.7109375" style="3" customWidth="1"/>
    <col min="2" max="2" width="25.7109375" style="3" customWidth="1"/>
    <col min="3" max="3" width="56.7109375" style="3" customWidth="1"/>
    <col min="4" max="4" width="5.7109375" style="3" customWidth="1"/>
    <col min="5" max="5" width="10.7109375" style="3" customWidth="1"/>
    <col min="6" max="16384" width="5.7109375" style="3" customWidth="1"/>
  </cols>
  <sheetData>
    <row r="1" spans="2:3" ht="19.5" customHeight="1">
      <c r="B1" s="4"/>
      <c r="C1" s="4"/>
    </row>
    <row r="2" spans="2:3" s="5" customFormat="1" ht="19.5" customHeight="1">
      <c r="B2" s="32" t="s">
        <v>23</v>
      </c>
      <c r="C2" s="32" t="s">
        <v>24</v>
      </c>
    </row>
    <row r="3" spans="2:3" s="5" customFormat="1" ht="19.5" customHeight="1">
      <c r="B3" s="28" t="s">
        <v>16</v>
      </c>
      <c r="C3" s="33" t="s">
        <v>103</v>
      </c>
    </row>
    <row r="4" spans="2:3" s="5" customFormat="1" ht="19.5" customHeight="1">
      <c r="B4" s="34" t="s">
        <v>15</v>
      </c>
      <c r="C4" s="43" t="s">
        <v>102</v>
      </c>
    </row>
    <row r="5" spans="2:3" s="5" customFormat="1" ht="54.75" customHeight="1">
      <c r="B5" s="28" t="s">
        <v>45</v>
      </c>
      <c r="C5" s="35" t="s">
        <v>173</v>
      </c>
    </row>
    <row r="6" spans="2:3" s="5" customFormat="1" ht="19.5" customHeight="1">
      <c r="B6" s="125" t="s">
        <v>43</v>
      </c>
      <c r="C6" s="126"/>
    </row>
    <row r="7" spans="2:3" ht="19.5" customHeight="1">
      <c r="B7" s="36" t="s">
        <v>8</v>
      </c>
      <c r="C7" s="37">
        <v>1</v>
      </c>
    </row>
    <row r="8" spans="2:3" ht="19.5" customHeight="1">
      <c r="B8" s="36" t="s">
        <v>9</v>
      </c>
      <c r="C8" s="37">
        <v>2</v>
      </c>
    </row>
    <row r="9" spans="2:3" ht="19.5" customHeight="1">
      <c r="B9" s="36" t="s">
        <v>18</v>
      </c>
      <c r="C9" s="37">
        <v>3</v>
      </c>
    </row>
    <row r="10" spans="2:3" ht="19.5" customHeight="1">
      <c r="B10" s="36" t="s">
        <v>19</v>
      </c>
      <c r="C10" s="37">
        <v>4</v>
      </c>
    </row>
    <row r="11" spans="2:3" ht="19.5" customHeight="1">
      <c r="B11" s="36" t="s">
        <v>10</v>
      </c>
      <c r="C11" s="37">
        <v>5</v>
      </c>
    </row>
    <row r="12" spans="2:3" ht="19.5" customHeight="1">
      <c r="B12" s="36" t="s">
        <v>11</v>
      </c>
      <c r="C12" s="37">
        <v>6</v>
      </c>
    </row>
    <row r="13" spans="2:3" ht="19.5" customHeight="1">
      <c r="B13" s="36" t="s">
        <v>12</v>
      </c>
      <c r="C13" s="38">
        <v>7</v>
      </c>
    </row>
    <row r="14" spans="2:3" ht="19.5" customHeight="1" thickBot="1">
      <c r="B14" s="121"/>
      <c r="C14" s="122"/>
    </row>
    <row r="15" spans="2:3" ht="19.5" customHeight="1" thickTop="1">
      <c r="B15" s="39" t="s">
        <v>38</v>
      </c>
      <c r="C15" s="40">
        <v>8</v>
      </c>
    </row>
    <row r="16" spans="2:3" ht="19.5" customHeight="1">
      <c r="B16" s="36" t="s">
        <v>39</v>
      </c>
      <c r="C16" s="37">
        <v>9</v>
      </c>
    </row>
    <row r="17" spans="2:3" ht="19.5" customHeight="1">
      <c r="B17" s="36" t="s">
        <v>19</v>
      </c>
      <c r="C17" s="37">
        <v>10</v>
      </c>
    </row>
    <row r="18" spans="2:3" ht="19.5" customHeight="1">
      <c r="B18" s="36" t="s">
        <v>10</v>
      </c>
      <c r="C18" s="37">
        <v>11</v>
      </c>
    </row>
    <row r="19" spans="2:3" ht="19.5" customHeight="1">
      <c r="B19" s="36" t="s">
        <v>40</v>
      </c>
      <c r="C19" s="37">
        <v>12</v>
      </c>
    </row>
    <row r="20" spans="2:3" ht="19.5" customHeight="1" thickBot="1">
      <c r="B20" s="123"/>
      <c r="C20" s="124"/>
    </row>
    <row r="21" spans="2:3" ht="19.5" customHeight="1" thickTop="1">
      <c r="B21" s="39" t="s">
        <v>20</v>
      </c>
      <c r="C21" s="41" t="s">
        <v>105</v>
      </c>
    </row>
    <row r="22" spans="2:3" ht="19.5" customHeight="1">
      <c r="B22" s="36" t="s">
        <v>25</v>
      </c>
      <c r="C22" s="42" t="s">
        <v>21</v>
      </c>
    </row>
  </sheetData>
  <sheetProtection/>
  <mergeCells count="3">
    <mergeCell ref="B14:C14"/>
    <mergeCell ref="B20:C20"/>
    <mergeCell ref="B6:C6"/>
  </mergeCells>
  <printOptions/>
  <pageMargins left="0.5118110236220472" right="0.5118110236220472" top="1.5748031496062993" bottom="0.7874015748031497" header="0.31496062992125984" footer="0.31496062992125984"/>
  <pageSetup horizontalDpi="600" verticalDpi="600" orientation="portrait" paperSize="9" r:id="rId2"/>
  <headerFooter>
    <oddHeader>&amp;C&amp;G</oddHeader>
  </headerFooter>
  <legacyDrawingHF r:id="rId1"/>
</worksheet>
</file>

<file path=xl/worksheets/sheet3.xml><?xml version="1.0" encoding="utf-8"?>
<worksheet xmlns="http://schemas.openxmlformats.org/spreadsheetml/2006/main" xmlns:r="http://schemas.openxmlformats.org/officeDocument/2006/relationships">
  <dimension ref="B5:P34"/>
  <sheetViews>
    <sheetView zoomScalePageLayoutView="0" workbookViewId="0" topLeftCell="A11">
      <selection activeCell="U20" sqref="U20"/>
    </sheetView>
  </sheetViews>
  <sheetFormatPr defaultColWidth="5.7109375" defaultRowHeight="19.5" customHeight="1"/>
  <cols>
    <col min="1" max="16384" width="5.7109375" style="7" customWidth="1"/>
  </cols>
  <sheetData>
    <row r="2" ht="12.75" customHeight="1"/>
    <row r="3" ht="1.5" customHeight="1" hidden="1"/>
    <row r="4" ht="19.5" customHeight="1" hidden="1"/>
    <row r="5" spans="2:16" ht="19.5" customHeight="1">
      <c r="B5" s="143" t="s">
        <v>85</v>
      </c>
      <c r="C5" s="143"/>
      <c r="D5" s="143"/>
      <c r="E5" s="143"/>
      <c r="F5" s="143"/>
      <c r="G5" s="143"/>
      <c r="H5" s="143"/>
      <c r="I5" s="143"/>
      <c r="J5" s="143"/>
      <c r="K5" s="143"/>
      <c r="L5" s="143"/>
      <c r="M5" s="143"/>
      <c r="N5" s="143"/>
      <c r="O5" s="143"/>
      <c r="P5" s="143"/>
    </row>
    <row r="6" spans="2:16" ht="19.5" customHeight="1">
      <c r="B6" s="27"/>
      <c r="C6" s="27"/>
      <c r="D6" s="27"/>
      <c r="E6" s="27"/>
      <c r="F6" s="27"/>
      <c r="G6" s="27"/>
      <c r="H6" s="27"/>
      <c r="I6" s="27"/>
      <c r="J6" s="27"/>
      <c r="K6" s="27"/>
      <c r="L6" s="27"/>
      <c r="M6" s="27"/>
      <c r="N6" s="27"/>
      <c r="O6" s="27"/>
      <c r="P6" s="27"/>
    </row>
    <row r="8" spans="2:16" ht="19.5" customHeight="1">
      <c r="B8" s="139" t="s">
        <v>86</v>
      </c>
      <c r="C8" s="139"/>
      <c r="D8" s="139"/>
      <c r="E8" s="139"/>
      <c r="F8" s="139"/>
      <c r="G8" s="139"/>
      <c r="H8" s="139"/>
      <c r="I8" s="139"/>
      <c r="J8" s="139"/>
      <c r="K8" s="139"/>
      <c r="L8" s="139"/>
      <c r="M8" s="139"/>
      <c r="N8" s="139"/>
      <c r="O8" s="139"/>
      <c r="P8" s="139"/>
    </row>
    <row r="9" spans="2:16" ht="19.5" customHeight="1">
      <c r="B9" s="139"/>
      <c r="C9" s="139"/>
      <c r="D9" s="139"/>
      <c r="E9" s="139"/>
      <c r="F9" s="139"/>
      <c r="G9" s="139"/>
      <c r="H9" s="139"/>
      <c r="I9" s="139"/>
      <c r="J9" s="139"/>
      <c r="K9" s="139"/>
      <c r="L9" s="139"/>
      <c r="M9" s="139"/>
      <c r="N9" s="139"/>
      <c r="O9" s="139"/>
      <c r="P9" s="139"/>
    </row>
    <row r="11" spans="9:16" ht="19.5" customHeight="1">
      <c r="I11" s="144" t="s">
        <v>16</v>
      </c>
      <c r="J11" s="144"/>
      <c r="K11" s="144"/>
      <c r="L11" s="144"/>
      <c r="M11" s="144"/>
      <c r="N11" s="144" t="s">
        <v>15</v>
      </c>
      <c r="O11" s="144"/>
      <c r="P11" s="144"/>
    </row>
    <row r="12" spans="9:16" ht="19.5" customHeight="1">
      <c r="I12" s="145" t="str">
        <f>'CADASTRO DE DADOS'!C3</f>
        <v>PREGÃO PRESENCIAL-SRP</v>
      </c>
      <c r="J12" s="145"/>
      <c r="K12" s="145"/>
      <c r="L12" s="145"/>
      <c r="M12" s="145"/>
      <c r="N12" s="146" t="str">
        <f>'CADASTRO DE DADOS'!C4</f>
        <v>005-2019</v>
      </c>
      <c r="O12" s="146"/>
      <c r="P12" s="146"/>
    </row>
    <row r="16" spans="2:16" ht="19.5" customHeight="1">
      <c r="B16" s="138" t="s">
        <v>87</v>
      </c>
      <c r="C16" s="138"/>
      <c r="D16" s="138"/>
      <c r="E16" s="138"/>
      <c r="F16" s="138"/>
      <c r="G16" s="138"/>
      <c r="H16" s="138"/>
      <c r="I16" s="138"/>
      <c r="J16" s="138"/>
      <c r="K16" s="138"/>
      <c r="L16" s="138"/>
      <c r="M16" s="138"/>
      <c r="N16" s="139" t="str">
        <f>'CADASTRO DE DADOS'!C4</f>
        <v>005-2019</v>
      </c>
      <c r="O16" s="139"/>
      <c r="P16" s="139"/>
    </row>
    <row r="17" spans="2:16" ht="30.75" customHeight="1">
      <c r="B17" s="140" t="s">
        <v>88</v>
      </c>
      <c r="C17" s="140"/>
      <c r="D17" s="140"/>
      <c r="E17" s="140"/>
      <c r="F17" s="140"/>
      <c r="G17" s="140"/>
      <c r="H17" s="140"/>
      <c r="I17" s="140"/>
      <c r="J17" s="140"/>
      <c r="K17" s="140"/>
      <c r="L17" s="140"/>
      <c r="M17" s="140"/>
      <c r="N17" s="140"/>
      <c r="O17" s="140"/>
      <c r="P17" s="140"/>
    </row>
    <row r="18" spans="2:16" ht="16.5" customHeight="1">
      <c r="B18" s="141" t="s">
        <v>89</v>
      </c>
      <c r="C18" s="141"/>
      <c r="D18" s="141"/>
      <c r="E18" s="141"/>
      <c r="F18" s="141"/>
      <c r="G18" s="141"/>
      <c r="H18" s="141"/>
      <c r="I18" s="141"/>
      <c r="J18" s="141"/>
      <c r="K18" s="141"/>
      <c r="L18" s="141"/>
      <c r="M18" s="141"/>
      <c r="N18" s="141"/>
      <c r="O18" s="141"/>
      <c r="P18" s="141"/>
    </row>
    <row r="19" spans="2:16" ht="8.25" customHeight="1" hidden="1">
      <c r="B19" s="141"/>
      <c r="C19" s="141"/>
      <c r="D19" s="141"/>
      <c r="E19" s="141"/>
      <c r="F19" s="141"/>
      <c r="G19" s="141"/>
      <c r="H19" s="141"/>
      <c r="I19" s="141"/>
      <c r="J19" s="141"/>
      <c r="K19" s="141"/>
      <c r="L19" s="141"/>
      <c r="M19" s="141"/>
      <c r="N19" s="141"/>
      <c r="O19" s="141"/>
      <c r="P19" s="141"/>
    </row>
    <row r="20" spans="2:16" ht="35.25" customHeight="1">
      <c r="B20" s="142" t="s">
        <v>172</v>
      </c>
      <c r="C20" s="142"/>
      <c r="D20" s="142"/>
      <c r="E20" s="142"/>
      <c r="F20" s="142"/>
      <c r="G20" s="142"/>
      <c r="H20" s="142"/>
      <c r="I20" s="142"/>
      <c r="J20" s="142"/>
      <c r="K20" s="142"/>
      <c r="L20" s="142"/>
      <c r="M20" s="142"/>
      <c r="N20" s="142"/>
      <c r="O20" s="142"/>
      <c r="P20" s="142"/>
    </row>
    <row r="22" spans="2:16" ht="19.5" customHeight="1">
      <c r="B22" s="127" t="s">
        <v>8</v>
      </c>
      <c r="C22" s="127"/>
      <c r="D22" s="127"/>
      <c r="E22" s="127"/>
      <c r="F22" s="127"/>
      <c r="G22" s="128">
        <f>'CADASTRO DE DADOS'!C7</f>
        <v>1</v>
      </c>
      <c r="H22" s="128"/>
      <c r="I22" s="128"/>
      <c r="J22" s="128"/>
      <c r="K22" s="128"/>
      <c r="L22" s="128"/>
      <c r="M22" s="128"/>
      <c r="N22" s="128"/>
      <c r="O22" s="128"/>
      <c r="P22" s="128"/>
    </row>
    <row r="23" spans="2:16" ht="19.5" customHeight="1">
      <c r="B23" s="127" t="s">
        <v>9</v>
      </c>
      <c r="C23" s="127"/>
      <c r="D23" s="127"/>
      <c r="E23" s="127"/>
      <c r="F23" s="127"/>
      <c r="G23" s="128">
        <f>'CADASTRO DE DADOS'!C8</f>
        <v>2</v>
      </c>
      <c r="H23" s="128"/>
      <c r="I23" s="128"/>
      <c r="J23" s="128"/>
      <c r="K23" s="128"/>
      <c r="L23" s="128"/>
      <c r="M23" s="128"/>
      <c r="N23" s="128"/>
      <c r="O23" s="128"/>
      <c r="P23" s="128"/>
    </row>
    <row r="24" spans="2:16" ht="19.5" customHeight="1">
      <c r="B24" s="132" t="s">
        <v>10</v>
      </c>
      <c r="C24" s="133"/>
      <c r="D24" s="133"/>
      <c r="E24" s="133"/>
      <c r="F24" s="134"/>
      <c r="G24" s="135">
        <f>'CADASTRO DE DADOS'!C11</f>
        <v>5</v>
      </c>
      <c r="H24" s="136"/>
      <c r="I24" s="136"/>
      <c r="J24" s="136"/>
      <c r="K24" s="136"/>
      <c r="L24" s="136"/>
      <c r="M24" s="136"/>
      <c r="N24" s="136"/>
      <c r="O24" s="136"/>
      <c r="P24" s="137"/>
    </row>
    <row r="25" spans="2:16" ht="19.5" customHeight="1">
      <c r="B25" s="127" t="s">
        <v>18</v>
      </c>
      <c r="C25" s="127"/>
      <c r="D25" s="127"/>
      <c r="E25" s="127"/>
      <c r="F25" s="127"/>
      <c r="G25" s="128">
        <f>'CADASTRO DE DADOS'!C9</f>
        <v>3</v>
      </c>
      <c r="H25" s="128"/>
      <c r="I25" s="128"/>
      <c r="J25" s="128"/>
      <c r="K25" s="128"/>
      <c r="L25" s="128"/>
      <c r="M25" s="128"/>
      <c r="N25" s="128"/>
      <c r="O25" s="128"/>
      <c r="P25" s="128"/>
    </row>
    <row r="26" spans="2:16" ht="19.5" customHeight="1">
      <c r="B26" s="127" t="s">
        <v>19</v>
      </c>
      <c r="C26" s="127"/>
      <c r="D26" s="127"/>
      <c r="E26" s="127"/>
      <c r="F26" s="127"/>
      <c r="G26" s="128">
        <f>'CADASTRO DE DADOS'!C10</f>
        <v>4</v>
      </c>
      <c r="H26" s="128"/>
      <c r="I26" s="128"/>
      <c r="J26" s="128"/>
      <c r="K26" s="128"/>
      <c r="L26" s="128"/>
      <c r="M26" s="128"/>
      <c r="N26" s="128"/>
      <c r="O26" s="128"/>
      <c r="P26" s="128"/>
    </row>
    <row r="28" spans="4:14" ht="19.5" customHeight="1">
      <c r="D28" s="129" t="str">
        <f>'CADASTRO DE DADOS'!C21</f>
        <v>Local e data</v>
      </c>
      <c r="E28" s="130"/>
      <c r="F28" s="130"/>
      <c r="G28" s="130"/>
      <c r="H28" s="130"/>
      <c r="I28" s="130"/>
      <c r="J28" s="130"/>
      <c r="K28" s="130"/>
      <c r="L28" s="130"/>
      <c r="M28" s="130"/>
      <c r="N28" s="130"/>
    </row>
    <row r="31" spans="4:14" ht="19.5" customHeight="1">
      <c r="D31" s="29"/>
      <c r="E31" s="29"/>
      <c r="F31" s="29"/>
      <c r="G31" s="29"/>
      <c r="H31" s="29"/>
      <c r="I31" s="29"/>
      <c r="J31" s="29"/>
      <c r="K31" s="29"/>
      <c r="L31" s="29"/>
      <c r="M31" s="29"/>
      <c r="N31" s="29"/>
    </row>
    <row r="32" spans="4:14" ht="19.5" customHeight="1">
      <c r="D32" s="131" t="s">
        <v>90</v>
      </c>
      <c r="E32" s="131"/>
      <c r="F32" s="131"/>
      <c r="G32" s="131"/>
      <c r="H32" s="131"/>
      <c r="I32" s="131"/>
      <c r="J32" s="131"/>
      <c r="K32" s="131"/>
      <c r="L32" s="131"/>
      <c r="M32" s="131"/>
      <c r="N32" s="131"/>
    </row>
    <row r="33" spans="2:16" ht="19.5" customHeight="1">
      <c r="B33" s="31"/>
      <c r="C33" s="31"/>
      <c r="D33" s="31"/>
      <c r="E33" s="31"/>
      <c r="F33" s="31"/>
      <c r="G33" s="31"/>
      <c r="H33" s="31"/>
      <c r="I33" s="31"/>
      <c r="J33" s="31"/>
      <c r="K33" s="31"/>
      <c r="L33" s="31"/>
      <c r="M33" s="31"/>
      <c r="N33" s="31"/>
      <c r="O33" s="31"/>
      <c r="P33" s="31"/>
    </row>
    <row r="34" spans="2:16" ht="19.5" customHeight="1">
      <c r="B34" s="31"/>
      <c r="C34" s="31"/>
      <c r="D34" s="31"/>
      <c r="E34" s="31"/>
      <c r="F34" s="31"/>
      <c r="G34" s="31"/>
      <c r="H34" s="31"/>
      <c r="I34" s="31"/>
      <c r="J34" s="31"/>
      <c r="K34" s="31"/>
      <c r="L34" s="31"/>
      <c r="M34" s="31"/>
      <c r="N34" s="31"/>
      <c r="O34" s="31"/>
      <c r="P34" s="31"/>
    </row>
  </sheetData>
  <sheetProtection selectLockedCells="1" selectUnlockedCells="1"/>
  <mergeCells count="24">
    <mergeCell ref="B5:P5"/>
    <mergeCell ref="B8:P8"/>
    <mergeCell ref="B9:P9"/>
    <mergeCell ref="I11:M11"/>
    <mergeCell ref="N11:P11"/>
    <mergeCell ref="I12:M12"/>
    <mergeCell ref="N12:P12"/>
    <mergeCell ref="B16:M16"/>
    <mergeCell ref="N16:P16"/>
    <mergeCell ref="B17:P17"/>
    <mergeCell ref="B18:P19"/>
    <mergeCell ref="B20:P20"/>
    <mergeCell ref="B22:F22"/>
    <mergeCell ref="G22:P22"/>
    <mergeCell ref="B26:F26"/>
    <mergeCell ref="G26:P26"/>
    <mergeCell ref="D28:N28"/>
    <mergeCell ref="D32:N32"/>
    <mergeCell ref="B23:F23"/>
    <mergeCell ref="G23:P23"/>
    <mergeCell ref="B24:F24"/>
    <mergeCell ref="G24:P24"/>
    <mergeCell ref="B25:F25"/>
    <mergeCell ref="G25:P25"/>
  </mergeCells>
  <printOptions horizontalCentered="1"/>
  <pageMargins left="0.7874015748031497" right="0.7874015748031497" top="1.968503937007874" bottom="0.7874015748031497" header="0.3937007874015748" footer="0.3937007874015748"/>
  <pageSetup horizontalDpi="600" verticalDpi="600" orientation="portrait" paperSize="9"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dimension ref="B1:Q188"/>
  <sheetViews>
    <sheetView zoomScalePageLayoutView="0" workbookViewId="0" topLeftCell="A173">
      <selection activeCell="Z165" sqref="Z165"/>
    </sheetView>
  </sheetViews>
  <sheetFormatPr defaultColWidth="5.7109375" defaultRowHeight="19.5" customHeight="1"/>
  <cols>
    <col min="1" max="16384" width="5.7109375" style="7" customWidth="1"/>
  </cols>
  <sheetData>
    <row r="1" spans="2:16" ht="19.5" customHeight="1">
      <c r="B1" s="147" t="s">
        <v>13</v>
      </c>
      <c r="C1" s="147"/>
      <c r="D1" s="147"/>
      <c r="E1" s="147"/>
      <c r="F1" s="147"/>
      <c r="G1" s="147"/>
      <c r="H1" s="147"/>
      <c r="I1" s="147"/>
      <c r="J1" s="147"/>
      <c r="K1" s="147"/>
      <c r="L1" s="147"/>
      <c r="M1" s="147"/>
      <c r="N1" s="147"/>
      <c r="O1" s="147"/>
      <c r="P1" s="147"/>
    </row>
    <row r="2" spans="2:16" ht="19.5" customHeight="1">
      <c r="B2" s="44"/>
      <c r="C2" s="44"/>
      <c r="D2" s="44"/>
      <c r="E2" s="44"/>
      <c r="F2" s="44"/>
      <c r="G2" s="44"/>
      <c r="H2" s="44"/>
      <c r="I2" s="44"/>
      <c r="J2" s="44"/>
      <c r="K2" s="44"/>
      <c r="L2" s="44"/>
      <c r="M2" s="44"/>
      <c r="N2" s="44"/>
      <c r="O2" s="44"/>
      <c r="P2" s="44"/>
    </row>
    <row r="3" spans="2:16" ht="19.5" customHeight="1">
      <c r="B3" s="45"/>
      <c r="C3" s="45"/>
      <c r="D3" s="45"/>
      <c r="E3" s="45"/>
      <c r="F3" s="45"/>
      <c r="G3" s="45"/>
      <c r="H3" s="45"/>
      <c r="I3" s="45"/>
      <c r="J3" s="45"/>
      <c r="K3" s="45"/>
      <c r="L3" s="45"/>
      <c r="M3" s="45"/>
      <c r="N3" s="45"/>
      <c r="O3" s="45"/>
      <c r="P3" s="45"/>
    </row>
    <row r="4" spans="2:16" ht="19.5" customHeight="1">
      <c r="B4" s="148" t="s">
        <v>14</v>
      </c>
      <c r="C4" s="148"/>
      <c r="D4" s="148"/>
      <c r="E4" s="148"/>
      <c r="F4" s="148"/>
      <c r="G4" s="148"/>
      <c r="H4" s="148"/>
      <c r="I4" s="148"/>
      <c r="J4" s="148"/>
      <c r="K4" s="148"/>
      <c r="L4" s="148"/>
      <c r="M4" s="148"/>
      <c r="N4" s="148"/>
      <c r="O4" s="148"/>
      <c r="P4" s="148"/>
    </row>
    <row r="5" spans="2:16" ht="19.5" customHeight="1">
      <c r="B5" s="148" t="s">
        <v>26</v>
      </c>
      <c r="C5" s="148"/>
      <c r="D5" s="148"/>
      <c r="E5" s="148"/>
      <c r="F5" s="148"/>
      <c r="G5" s="148"/>
      <c r="H5" s="148"/>
      <c r="I5" s="148"/>
      <c r="J5" s="148"/>
      <c r="K5" s="148"/>
      <c r="L5" s="148"/>
      <c r="M5" s="148"/>
      <c r="N5" s="148"/>
      <c r="O5" s="148"/>
      <c r="P5" s="148"/>
    </row>
    <row r="6" spans="2:16" ht="19.5" customHeight="1">
      <c r="B6" s="45"/>
      <c r="C6" s="45"/>
      <c r="D6" s="45"/>
      <c r="E6" s="45"/>
      <c r="F6" s="45"/>
      <c r="G6" s="45"/>
      <c r="H6" s="45"/>
      <c r="I6" s="45"/>
      <c r="J6" s="45"/>
      <c r="K6" s="45"/>
      <c r="L6" s="45"/>
      <c r="M6" s="45"/>
      <c r="N6" s="45"/>
      <c r="O6" s="45"/>
      <c r="P6" s="45"/>
    </row>
    <row r="7" spans="2:16" ht="19.5" customHeight="1">
      <c r="B7" s="45"/>
      <c r="C7" s="45"/>
      <c r="D7" s="45"/>
      <c r="E7" s="45"/>
      <c r="F7" s="45"/>
      <c r="G7" s="45"/>
      <c r="H7" s="45"/>
      <c r="I7" s="149" t="s">
        <v>16</v>
      </c>
      <c r="J7" s="149"/>
      <c r="K7" s="149"/>
      <c r="L7" s="149"/>
      <c r="M7" s="149"/>
      <c r="N7" s="149" t="s">
        <v>15</v>
      </c>
      <c r="O7" s="149"/>
      <c r="P7" s="149"/>
    </row>
    <row r="8" spans="2:16" ht="19.5" customHeight="1">
      <c r="B8" s="45"/>
      <c r="C8" s="45"/>
      <c r="D8" s="45"/>
      <c r="E8" s="45"/>
      <c r="F8" s="45"/>
      <c r="G8" s="45"/>
      <c r="H8" s="45"/>
      <c r="I8" s="150" t="str">
        <f>'CADASTRO DE DADOS'!C3</f>
        <v>PREGÃO PRESENCIAL-SRP</v>
      </c>
      <c r="J8" s="150"/>
      <c r="K8" s="150"/>
      <c r="L8" s="150"/>
      <c r="M8" s="150"/>
      <c r="N8" s="151" t="str">
        <f>'CADASTRO DE DADOS'!C4</f>
        <v>005-2019</v>
      </c>
      <c r="O8" s="152"/>
      <c r="P8" s="152"/>
    </row>
    <row r="9" spans="2:16" ht="19.5" customHeight="1">
      <c r="B9" s="45"/>
      <c r="C9" s="45"/>
      <c r="D9" s="45"/>
      <c r="E9" s="45"/>
      <c r="F9" s="45"/>
      <c r="G9" s="45"/>
      <c r="H9" s="45"/>
      <c r="I9" s="45"/>
      <c r="J9" s="45"/>
      <c r="K9" s="45"/>
      <c r="L9" s="45"/>
      <c r="M9" s="45"/>
      <c r="N9" s="45"/>
      <c r="O9" s="45"/>
      <c r="P9" s="45"/>
    </row>
    <row r="10" spans="2:16" ht="19.5" customHeight="1">
      <c r="B10" s="45"/>
      <c r="C10" s="45"/>
      <c r="D10" s="45"/>
      <c r="E10" s="45"/>
      <c r="F10" s="45"/>
      <c r="G10" s="45"/>
      <c r="H10" s="45"/>
      <c r="I10" s="45"/>
      <c r="J10" s="45"/>
      <c r="K10" s="45"/>
      <c r="L10" s="45"/>
      <c r="M10" s="45"/>
      <c r="N10" s="45"/>
      <c r="O10" s="45"/>
      <c r="P10" s="45"/>
    </row>
    <row r="11" spans="2:16" ht="19.5" customHeight="1">
      <c r="B11" s="45"/>
      <c r="C11" s="45"/>
      <c r="D11" s="45"/>
      <c r="E11" s="45"/>
      <c r="F11" s="45"/>
      <c r="G11" s="45"/>
      <c r="H11" s="45"/>
      <c r="I11" s="45"/>
      <c r="J11" s="45"/>
      <c r="K11" s="45"/>
      <c r="L11" s="45"/>
      <c r="M11" s="45"/>
      <c r="N11" s="45"/>
      <c r="O11" s="45"/>
      <c r="P11" s="45"/>
    </row>
    <row r="12" spans="2:16" ht="19.5" customHeight="1">
      <c r="B12" s="45"/>
      <c r="C12" s="45"/>
      <c r="D12" s="45"/>
      <c r="E12" s="45"/>
      <c r="F12" s="45"/>
      <c r="G12" s="45"/>
      <c r="H12" s="45"/>
      <c r="I12" s="45"/>
      <c r="J12" s="45"/>
      <c r="K12" s="45"/>
      <c r="L12" s="45"/>
      <c r="M12" s="45"/>
      <c r="N12" s="45"/>
      <c r="O12" s="45"/>
      <c r="P12" s="45"/>
    </row>
    <row r="13" spans="2:16" ht="19.5" customHeight="1">
      <c r="B13" s="153" t="s">
        <v>17</v>
      </c>
      <c r="C13" s="153"/>
      <c r="D13" s="153"/>
      <c r="E13" s="153"/>
      <c r="F13" s="153"/>
      <c r="G13" s="153"/>
      <c r="H13" s="153"/>
      <c r="I13" s="153"/>
      <c r="J13" s="153"/>
      <c r="K13" s="153"/>
      <c r="L13" s="153"/>
      <c r="M13" s="153"/>
      <c r="N13" s="153"/>
      <c r="O13" s="153"/>
      <c r="P13" s="153"/>
    </row>
    <row r="14" spans="2:16" ht="19.5" customHeight="1">
      <c r="B14" s="153"/>
      <c r="C14" s="153"/>
      <c r="D14" s="153"/>
      <c r="E14" s="153"/>
      <c r="F14" s="153"/>
      <c r="G14" s="153"/>
      <c r="H14" s="153"/>
      <c r="I14" s="153"/>
      <c r="J14" s="153"/>
      <c r="K14" s="153"/>
      <c r="L14" s="153"/>
      <c r="M14" s="153"/>
      <c r="N14" s="153"/>
      <c r="O14" s="153"/>
      <c r="P14" s="153"/>
    </row>
    <row r="15" spans="2:16" ht="19.5" customHeight="1">
      <c r="B15" s="153"/>
      <c r="C15" s="153"/>
      <c r="D15" s="153"/>
      <c r="E15" s="153"/>
      <c r="F15" s="153"/>
      <c r="G15" s="153"/>
      <c r="H15" s="153"/>
      <c r="I15" s="153"/>
      <c r="J15" s="153"/>
      <c r="K15" s="153"/>
      <c r="L15" s="153"/>
      <c r="M15" s="153"/>
      <c r="N15" s="153"/>
      <c r="O15" s="153"/>
      <c r="P15" s="153"/>
    </row>
    <row r="16" spans="2:16" ht="19.5" customHeight="1">
      <c r="B16" s="45"/>
      <c r="C16" s="45"/>
      <c r="D16" s="45"/>
      <c r="E16" s="45"/>
      <c r="F16" s="45"/>
      <c r="G16" s="45"/>
      <c r="H16" s="45"/>
      <c r="I16" s="45"/>
      <c r="J16" s="45"/>
      <c r="K16" s="45"/>
      <c r="L16" s="45"/>
      <c r="M16" s="45"/>
      <c r="N16" s="45"/>
      <c r="O16" s="45"/>
      <c r="P16" s="45"/>
    </row>
    <row r="17" spans="2:16" ht="19.5" customHeight="1">
      <c r="B17" s="154" t="s">
        <v>8</v>
      </c>
      <c r="C17" s="154"/>
      <c r="D17" s="154"/>
      <c r="E17" s="154"/>
      <c r="F17" s="154"/>
      <c r="G17" s="155">
        <f>'CADASTRO DE DADOS'!C7</f>
        <v>1</v>
      </c>
      <c r="H17" s="155"/>
      <c r="I17" s="155"/>
      <c r="J17" s="155"/>
      <c r="K17" s="155"/>
      <c r="L17" s="155"/>
      <c r="M17" s="155"/>
      <c r="N17" s="155"/>
      <c r="O17" s="155"/>
      <c r="P17" s="155"/>
    </row>
    <row r="18" spans="2:16" ht="19.5" customHeight="1">
      <c r="B18" s="154" t="s">
        <v>9</v>
      </c>
      <c r="C18" s="154"/>
      <c r="D18" s="154"/>
      <c r="E18" s="154"/>
      <c r="F18" s="154"/>
      <c r="G18" s="155">
        <f>'CADASTRO DE DADOS'!C8</f>
        <v>2</v>
      </c>
      <c r="H18" s="155"/>
      <c r="I18" s="155"/>
      <c r="J18" s="155"/>
      <c r="K18" s="155"/>
      <c r="L18" s="155"/>
      <c r="M18" s="155"/>
      <c r="N18" s="155"/>
      <c r="O18" s="155"/>
      <c r="P18" s="155"/>
    </row>
    <row r="19" spans="2:16" ht="19.5" customHeight="1">
      <c r="B19" s="154" t="s">
        <v>18</v>
      </c>
      <c r="C19" s="154"/>
      <c r="D19" s="154"/>
      <c r="E19" s="154"/>
      <c r="F19" s="154"/>
      <c r="G19" s="155">
        <f>'CADASTRO DE DADOS'!C9</f>
        <v>3</v>
      </c>
      <c r="H19" s="155"/>
      <c r="I19" s="155"/>
      <c r="J19" s="155"/>
      <c r="K19" s="155"/>
      <c r="L19" s="155"/>
      <c r="M19" s="155"/>
      <c r="N19" s="155"/>
      <c r="O19" s="155"/>
      <c r="P19" s="155"/>
    </row>
    <row r="20" spans="2:16" ht="19.5" customHeight="1">
      <c r="B20" s="154" t="s">
        <v>19</v>
      </c>
      <c r="C20" s="154"/>
      <c r="D20" s="154"/>
      <c r="E20" s="154"/>
      <c r="F20" s="154"/>
      <c r="G20" s="155">
        <f>'CADASTRO DE DADOS'!C10</f>
        <v>4</v>
      </c>
      <c r="H20" s="155"/>
      <c r="I20" s="155"/>
      <c r="J20" s="155"/>
      <c r="K20" s="155"/>
      <c r="L20" s="155"/>
      <c r="M20" s="155"/>
      <c r="N20" s="155"/>
      <c r="O20" s="155"/>
      <c r="P20" s="155"/>
    </row>
    <row r="21" spans="2:16" ht="19.5" customHeight="1">
      <c r="B21" s="45"/>
      <c r="C21" s="45"/>
      <c r="D21" s="45"/>
      <c r="E21" s="45"/>
      <c r="F21" s="45"/>
      <c r="G21" s="45"/>
      <c r="H21" s="45"/>
      <c r="I21" s="45"/>
      <c r="J21" s="45"/>
      <c r="K21" s="45"/>
      <c r="L21" s="45"/>
      <c r="M21" s="45"/>
      <c r="N21" s="45"/>
      <c r="O21" s="45"/>
      <c r="P21" s="45"/>
    </row>
    <row r="22" spans="2:16" ht="19.5" customHeight="1">
      <c r="B22" s="45"/>
      <c r="C22" s="45"/>
      <c r="D22" s="156" t="str">
        <f>'CADASTRO DE DADOS'!C21</f>
        <v>Local e data</v>
      </c>
      <c r="E22" s="157"/>
      <c r="F22" s="157"/>
      <c r="G22" s="157"/>
      <c r="H22" s="157"/>
      <c r="I22" s="157"/>
      <c r="J22" s="157"/>
      <c r="K22" s="157"/>
      <c r="L22" s="157"/>
      <c r="M22" s="157"/>
      <c r="N22" s="157"/>
      <c r="O22" s="45"/>
      <c r="P22" s="45"/>
    </row>
    <row r="23" spans="2:16" ht="19.5" customHeight="1">
      <c r="B23" s="45"/>
      <c r="C23" s="45"/>
      <c r="D23" s="45"/>
      <c r="E23" s="45"/>
      <c r="F23" s="45"/>
      <c r="G23" s="45"/>
      <c r="H23" s="45"/>
      <c r="I23" s="45"/>
      <c r="J23" s="45"/>
      <c r="K23" s="45"/>
      <c r="L23" s="45"/>
      <c r="M23" s="45"/>
      <c r="N23" s="45"/>
      <c r="O23" s="45"/>
      <c r="P23" s="45"/>
    </row>
    <row r="24" spans="2:16" ht="19.5" customHeight="1">
      <c r="B24" s="45"/>
      <c r="C24" s="45"/>
      <c r="D24" s="45"/>
      <c r="E24" s="45"/>
      <c r="F24" s="45"/>
      <c r="G24" s="45"/>
      <c r="H24" s="45"/>
      <c r="I24" s="45"/>
      <c r="J24" s="45"/>
      <c r="K24" s="45"/>
      <c r="L24" s="45"/>
      <c r="M24" s="45"/>
      <c r="N24" s="45"/>
      <c r="O24" s="45"/>
      <c r="P24" s="45"/>
    </row>
    <row r="25" spans="2:16" ht="19.5" customHeight="1">
      <c r="B25" s="45"/>
      <c r="C25" s="45"/>
      <c r="D25" s="46"/>
      <c r="E25" s="46"/>
      <c r="F25" s="46"/>
      <c r="G25" s="46"/>
      <c r="H25" s="46"/>
      <c r="I25" s="46"/>
      <c r="J25" s="46"/>
      <c r="K25" s="46"/>
      <c r="L25" s="46"/>
      <c r="M25" s="46"/>
      <c r="N25" s="46"/>
      <c r="O25" s="45"/>
      <c r="P25" s="45"/>
    </row>
    <row r="26" spans="2:16" ht="33.75" customHeight="1">
      <c r="B26" s="45"/>
      <c r="C26" s="45"/>
      <c r="D26" s="158" t="str">
        <f>'CADASTRO DE DADOS'!C22</f>
        <v>CARIMBO E ASSINATURA</v>
      </c>
      <c r="E26" s="158"/>
      <c r="F26" s="158"/>
      <c r="G26" s="158"/>
      <c r="H26" s="158"/>
      <c r="I26" s="158"/>
      <c r="J26" s="158"/>
      <c r="K26" s="158"/>
      <c r="L26" s="158"/>
      <c r="M26" s="158"/>
      <c r="N26" s="158"/>
      <c r="O26" s="45"/>
      <c r="P26" s="45"/>
    </row>
    <row r="33" ht="14.25" customHeight="1"/>
    <row r="34" spans="2:16" ht="19.5" customHeight="1">
      <c r="B34" s="143" t="s">
        <v>27</v>
      </c>
      <c r="C34" s="143"/>
      <c r="D34" s="143"/>
      <c r="E34" s="143"/>
      <c r="F34" s="143"/>
      <c r="G34" s="143"/>
      <c r="H34" s="143"/>
      <c r="I34" s="143"/>
      <c r="J34" s="143"/>
      <c r="K34" s="143"/>
      <c r="L34" s="143"/>
      <c r="M34" s="143"/>
      <c r="N34" s="143"/>
      <c r="O34" s="143"/>
      <c r="P34" s="143"/>
    </row>
    <row r="35" spans="2:16" ht="19.5" customHeight="1">
      <c r="B35" s="27"/>
      <c r="C35" s="27"/>
      <c r="D35" s="27"/>
      <c r="E35" s="27"/>
      <c r="F35" s="27"/>
      <c r="G35" s="27"/>
      <c r="H35" s="27"/>
      <c r="I35" s="27"/>
      <c r="J35" s="27"/>
      <c r="K35" s="27"/>
      <c r="L35" s="27"/>
      <c r="M35" s="27"/>
      <c r="N35" s="27"/>
      <c r="O35" s="27"/>
      <c r="P35" s="27"/>
    </row>
    <row r="37" spans="2:16" ht="19.5" customHeight="1">
      <c r="B37" s="139" t="s">
        <v>28</v>
      </c>
      <c r="C37" s="139"/>
      <c r="D37" s="139"/>
      <c r="E37" s="139"/>
      <c r="F37" s="139"/>
      <c r="G37" s="139"/>
      <c r="H37" s="139"/>
      <c r="I37" s="139"/>
      <c r="J37" s="139"/>
      <c r="K37" s="139"/>
      <c r="L37" s="139"/>
      <c r="M37" s="139"/>
      <c r="N37" s="139"/>
      <c r="O37" s="139"/>
      <c r="P37" s="139"/>
    </row>
    <row r="38" spans="2:16" ht="19.5" customHeight="1">
      <c r="B38" s="139" t="s">
        <v>29</v>
      </c>
      <c r="C38" s="139"/>
      <c r="D38" s="139"/>
      <c r="E38" s="139"/>
      <c r="F38" s="139"/>
      <c r="G38" s="139"/>
      <c r="H38" s="139"/>
      <c r="I38" s="139"/>
      <c r="J38" s="139"/>
      <c r="K38" s="139"/>
      <c r="L38" s="139"/>
      <c r="M38" s="139"/>
      <c r="N38" s="139"/>
      <c r="O38" s="139"/>
      <c r="P38" s="139"/>
    </row>
    <row r="40" spans="9:16" ht="19.5" customHeight="1">
      <c r="I40" s="144" t="s">
        <v>16</v>
      </c>
      <c r="J40" s="144"/>
      <c r="K40" s="144"/>
      <c r="L40" s="144"/>
      <c r="M40" s="144"/>
      <c r="N40" s="144" t="s">
        <v>15</v>
      </c>
      <c r="O40" s="144"/>
      <c r="P40" s="144"/>
    </row>
    <row r="41" spans="9:16" ht="19.5" customHeight="1">
      <c r="I41" s="145" t="str">
        <f>I8</f>
        <v>PREGÃO PRESENCIAL-SRP</v>
      </c>
      <c r="J41" s="145"/>
      <c r="K41" s="145"/>
      <c r="L41" s="145"/>
      <c r="M41" s="145"/>
      <c r="N41" s="146" t="str">
        <f>N8</f>
        <v>005-2019</v>
      </c>
      <c r="O41" s="146"/>
      <c r="P41" s="146"/>
    </row>
    <row r="44" spans="2:16" ht="19.5" customHeight="1">
      <c r="B44" s="141" t="s">
        <v>30</v>
      </c>
      <c r="C44" s="141"/>
      <c r="D44" s="141"/>
      <c r="E44" s="141"/>
      <c r="F44" s="141"/>
      <c r="G44" s="141"/>
      <c r="H44" s="141"/>
      <c r="I44" s="141"/>
      <c r="J44" s="141"/>
      <c r="K44" s="141"/>
      <c r="L44" s="141"/>
      <c r="M44" s="141"/>
      <c r="N44" s="141"/>
      <c r="O44" s="141"/>
      <c r="P44" s="141"/>
    </row>
    <row r="45" spans="2:16" ht="19.5" customHeight="1">
      <c r="B45" s="141"/>
      <c r="C45" s="141"/>
      <c r="D45" s="141"/>
      <c r="E45" s="141"/>
      <c r="F45" s="141"/>
      <c r="G45" s="141"/>
      <c r="H45" s="141"/>
      <c r="I45" s="141"/>
      <c r="J45" s="141"/>
      <c r="K45" s="141"/>
      <c r="L45" s="141"/>
      <c r="M45" s="141"/>
      <c r="N45" s="141"/>
      <c r="O45" s="141"/>
      <c r="P45" s="141"/>
    </row>
    <row r="46" spans="2:16" ht="19.5" customHeight="1">
      <c r="B46" s="141"/>
      <c r="C46" s="141"/>
      <c r="D46" s="141"/>
      <c r="E46" s="141"/>
      <c r="F46" s="141"/>
      <c r="G46" s="141"/>
      <c r="H46" s="141"/>
      <c r="I46" s="141"/>
      <c r="J46" s="141"/>
      <c r="K46" s="141"/>
      <c r="L46" s="141"/>
      <c r="M46" s="141"/>
      <c r="N46" s="141"/>
      <c r="O46" s="141"/>
      <c r="P46" s="141"/>
    </row>
    <row r="47" spans="2:16" ht="19.5" customHeight="1">
      <c r="B47" s="141"/>
      <c r="C47" s="141"/>
      <c r="D47" s="141"/>
      <c r="E47" s="141"/>
      <c r="F47" s="141"/>
      <c r="G47" s="141"/>
      <c r="H47" s="141"/>
      <c r="I47" s="141"/>
      <c r="J47" s="141"/>
      <c r="K47" s="141"/>
      <c r="L47" s="141"/>
      <c r="M47" s="141"/>
      <c r="N47" s="141"/>
      <c r="O47" s="141"/>
      <c r="P47" s="141"/>
    </row>
    <row r="48" spans="2:16" ht="19.5" customHeight="1">
      <c r="B48" s="141"/>
      <c r="C48" s="141"/>
      <c r="D48" s="141"/>
      <c r="E48" s="141"/>
      <c r="F48" s="141"/>
      <c r="G48" s="141"/>
      <c r="H48" s="141"/>
      <c r="I48" s="141"/>
      <c r="J48" s="141"/>
      <c r="K48" s="141"/>
      <c r="L48" s="141"/>
      <c r="M48" s="141"/>
      <c r="N48" s="141"/>
      <c r="O48" s="141"/>
      <c r="P48" s="141"/>
    </row>
    <row r="50" spans="2:16" ht="19.5" customHeight="1">
      <c r="B50" s="127" t="s">
        <v>8</v>
      </c>
      <c r="C50" s="127"/>
      <c r="D50" s="127"/>
      <c r="E50" s="127"/>
      <c r="F50" s="127"/>
      <c r="G50" s="128">
        <f>G17</f>
        <v>1</v>
      </c>
      <c r="H50" s="128"/>
      <c r="I50" s="128"/>
      <c r="J50" s="128"/>
      <c r="K50" s="128"/>
      <c r="L50" s="128"/>
      <c r="M50" s="128"/>
      <c r="N50" s="128"/>
      <c r="O50" s="128"/>
      <c r="P50" s="128"/>
    </row>
    <row r="51" spans="2:16" ht="19.5" customHeight="1">
      <c r="B51" s="127" t="s">
        <v>9</v>
      </c>
      <c r="C51" s="127"/>
      <c r="D51" s="127"/>
      <c r="E51" s="127"/>
      <c r="F51" s="127"/>
      <c r="G51" s="128">
        <f>G18</f>
        <v>2</v>
      </c>
      <c r="H51" s="128"/>
      <c r="I51" s="128"/>
      <c r="J51" s="128"/>
      <c r="K51" s="128"/>
      <c r="L51" s="128"/>
      <c r="M51" s="128"/>
      <c r="N51" s="128"/>
      <c r="O51" s="128"/>
      <c r="P51" s="128"/>
    </row>
    <row r="52" spans="2:16" ht="19.5" customHeight="1">
      <c r="B52" s="127" t="s">
        <v>18</v>
      </c>
      <c r="C52" s="127"/>
      <c r="D52" s="127"/>
      <c r="E52" s="127"/>
      <c r="F52" s="127"/>
      <c r="G52" s="128">
        <f>G19</f>
        <v>3</v>
      </c>
      <c r="H52" s="128"/>
      <c r="I52" s="128"/>
      <c r="J52" s="128"/>
      <c r="K52" s="128"/>
      <c r="L52" s="128"/>
      <c r="M52" s="128"/>
      <c r="N52" s="128"/>
      <c r="O52" s="128"/>
      <c r="P52" s="128"/>
    </row>
    <row r="53" spans="2:16" ht="19.5" customHeight="1">
      <c r="B53" s="127" t="s">
        <v>19</v>
      </c>
      <c r="C53" s="127"/>
      <c r="D53" s="127"/>
      <c r="E53" s="127"/>
      <c r="F53" s="127"/>
      <c r="G53" s="128">
        <f>G20</f>
        <v>4</v>
      </c>
      <c r="H53" s="128"/>
      <c r="I53" s="128"/>
      <c r="J53" s="128"/>
      <c r="K53" s="128"/>
      <c r="L53" s="128"/>
      <c r="M53" s="128"/>
      <c r="N53" s="128"/>
      <c r="O53" s="128"/>
      <c r="P53" s="128"/>
    </row>
    <row r="55" spans="4:14" ht="19.5" customHeight="1">
      <c r="D55" s="129" t="str">
        <f>D22</f>
        <v>Local e data</v>
      </c>
      <c r="E55" s="130"/>
      <c r="F55" s="130"/>
      <c r="G55" s="130"/>
      <c r="H55" s="130"/>
      <c r="I55" s="130"/>
      <c r="J55" s="130"/>
      <c r="K55" s="130"/>
      <c r="L55" s="130"/>
      <c r="M55" s="130"/>
      <c r="N55" s="130"/>
    </row>
    <row r="58" spans="4:14" ht="19.5" customHeight="1">
      <c r="D58" s="29"/>
      <c r="E58" s="29"/>
      <c r="F58" s="29"/>
      <c r="G58" s="29"/>
      <c r="H58" s="29"/>
      <c r="I58" s="29"/>
      <c r="J58" s="29"/>
      <c r="K58" s="29"/>
      <c r="L58" s="29"/>
      <c r="M58" s="29"/>
      <c r="N58" s="29"/>
    </row>
    <row r="59" spans="4:14" ht="33.75" customHeight="1">
      <c r="D59" s="159" t="str">
        <f>D26</f>
        <v>CARIMBO E ASSINATURA</v>
      </c>
      <c r="E59" s="159"/>
      <c r="F59" s="159"/>
      <c r="G59" s="159"/>
      <c r="H59" s="159"/>
      <c r="I59" s="159"/>
      <c r="J59" s="159"/>
      <c r="K59" s="159"/>
      <c r="L59" s="159"/>
      <c r="M59" s="159"/>
      <c r="N59" s="159"/>
    </row>
    <row r="64" spans="2:16" ht="19.5" customHeight="1">
      <c r="B64" s="143" t="s">
        <v>31</v>
      </c>
      <c r="C64" s="143"/>
      <c r="D64" s="143"/>
      <c r="E64" s="143"/>
      <c r="F64" s="143"/>
      <c r="G64" s="143"/>
      <c r="H64" s="143"/>
      <c r="I64" s="143"/>
      <c r="J64" s="143"/>
      <c r="K64" s="143"/>
      <c r="L64" s="143"/>
      <c r="M64" s="143"/>
      <c r="N64" s="143"/>
      <c r="O64" s="143"/>
      <c r="P64" s="143"/>
    </row>
    <row r="65" spans="2:16" ht="19.5" customHeight="1">
      <c r="B65" s="27"/>
      <c r="C65" s="27"/>
      <c r="D65" s="27"/>
      <c r="E65" s="27"/>
      <c r="F65" s="27"/>
      <c r="G65" s="27"/>
      <c r="H65" s="27"/>
      <c r="I65" s="27"/>
      <c r="J65" s="27"/>
      <c r="K65" s="27"/>
      <c r="L65" s="27"/>
      <c r="M65" s="27"/>
      <c r="N65" s="27"/>
      <c r="O65" s="27"/>
      <c r="P65" s="27"/>
    </row>
    <row r="67" spans="2:16" ht="19.5" customHeight="1">
      <c r="B67" s="139" t="s">
        <v>44</v>
      </c>
      <c r="C67" s="139"/>
      <c r="D67" s="139"/>
      <c r="E67" s="139"/>
      <c r="F67" s="139"/>
      <c r="G67" s="139"/>
      <c r="H67" s="139"/>
      <c r="I67" s="139"/>
      <c r="J67" s="139"/>
      <c r="K67" s="139"/>
      <c r="L67" s="139"/>
      <c r="M67" s="139"/>
      <c r="N67" s="139"/>
      <c r="O67" s="139"/>
      <c r="P67" s="139"/>
    </row>
    <row r="68" spans="2:16" ht="19.5" customHeight="1">
      <c r="B68" s="139"/>
      <c r="C68" s="139"/>
      <c r="D68" s="139"/>
      <c r="E68" s="139"/>
      <c r="F68" s="139"/>
      <c r="G68" s="139"/>
      <c r="H68" s="139"/>
      <c r="I68" s="139"/>
      <c r="J68" s="139"/>
      <c r="K68" s="139"/>
      <c r="L68" s="139"/>
      <c r="M68" s="139"/>
      <c r="N68" s="139"/>
      <c r="O68" s="139"/>
      <c r="P68" s="139"/>
    </row>
    <row r="70" spans="9:16" ht="19.5" customHeight="1">
      <c r="I70" s="144" t="s">
        <v>16</v>
      </c>
      <c r="J70" s="144"/>
      <c r="K70" s="144"/>
      <c r="L70" s="144"/>
      <c r="M70" s="144"/>
      <c r="N70" s="144" t="s">
        <v>15</v>
      </c>
      <c r="O70" s="144"/>
      <c r="P70" s="144"/>
    </row>
    <row r="71" spans="9:16" ht="19.5" customHeight="1">
      <c r="I71" s="145" t="str">
        <f>I8</f>
        <v>PREGÃO PRESENCIAL-SRP</v>
      </c>
      <c r="J71" s="145"/>
      <c r="K71" s="145"/>
      <c r="L71" s="145"/>
      <c r="M71" s="145"/>
      <c r="N71" s="146" t="str">
        <f>N8</f>
        <v>005-2019</v>
      </c>
      <c r="O71" s="146"/>
      <c r="P71" s="146"/>
    </row>
    <row r="75" spans="2:16" ht="19.5" customHeight="1">
      <c r="B75" s="160" t="s">
        <v>32</v>
      </c>
      <c r="C75" s="160"/>
      <c r="D75" s="160"/>
      <c r="E75" s="160"/>
      <c r="F75" s="160"/>
      <c r="G75" s="160"/>
      <c r="H75" s="160"/>
      <c r="I75" s="160"/>
      <c r="J75" s="160"/>
      <c r="K75" s="160"/>
      <c r="L75" s="160"/>
      <c r="M75" s="160"/>
      <c r="N75" s="160"/>
      <c r="O75" s="160"/>
      <c r="P75" s="160"/>
    </row>
    <row r="76" spans="2:16" ht="19.5" customHeight="1">
      <c r="B76" s="160"/>
      <c r="C76" s="160"/>
      <c r="D76" s="160"/>
      <c r="E76" s="160"/>
      <c r="F76" s="160"/>
      <c r="G76" s="160"/>
      <c r="H76" s="160"/>
      <c r="I76" s="160"/>
      <c r="J76" s="160"/>
      <c r="K76" s="160"/>
      <c r="L76" s="160"/>
      <c r="M76" s="160"/>
      <c r="N76" s="160"/>
      <c r="O76" s="160"/>
      <c r="P76" s="160"/>
    </row>
    <row r="77" spans="2:16" ht="19.5" customHeight="1">
      <c r="B77" s="160"/>
      <c r="C77" s="160"/>
      <c r="D77" s="160"/>
      <c r="E77" s="160"/>
      <c r="F77" s="160"/>
      <c r="G77" s="160"/>
      <c r="H77" s="160"/>
      <c r="I77" s="160"/>
      <c r="J77" s="160"/>
      <c r="K77" s="160"/>
      <c r="L77" s="160"/>
      <c r="M77" s="160"/>
      <c r="N77" s="160"/>
      <c r="O77" s="160"/>
      <c r="P77" s="160"/>
    </row>
    <row r="78" spans="2:16" ht="19.5" customHeight="1">
      <c r="B78" s="160"/>
      <c r="C78" s="160"/>
      <c r="D78" s="160"/>
      <c r="E78" s="160"/>
      <c r="F78" s="160"/>
      <c r="G78" s="160"/>
      <c r="H78" s="160"/>
      <c r="I78" s="160"/>
      <c r="J78" s="160"/>
      <c r="K78" s="160"/>
      <c r="L78" s="160"/>
      <c r="M78" s="160"/>
      <c r="N78" s="160"/>
      <c r="O78" s="160"/>
      <c r="P78" s="160"/>
    </row>
    <row r="80" spans="2:16" ht="19.5" customHeight="1">
      <c r="B80" s="127" t="s">
        <v>8</v>
      </c>
      <c r="C80" s="127"/>
      <c r="D80" s="127"/>
      <c r="E80" s="127"/>
      <c r="F80" s="127"/>
      <c r="G80" s="128">
        <f>G17</f>
        <v>1</v>
      </c>
      <c r="H80" s="128"/>
      <c r="I80" s="128"/>
      <c r="J80" s="128"/>
      <c r="K80" s="128"/>
      <c r="L80" s="128"/>
      <c r="M80" s="128"/>
      <c r="N80" s="128"/>
      <c r="O80" s="128"/>
      <c r="P80" s="128"/>
    </row>
    <row r="81" spans="2:16" ht="19.5" customHeight="1">
      <c r="B81" s="127" t="s">
        <v>9</v>
      </c>
      <c r="C81" s="127"/>
      <c r="D81" s="127"/>
      <c r="E81" s="127"/>
      <c r="F81" s="127"/>
      <c r="G81" s="128">
        <f>G18</f>
        <v>2</v>
      </c>
      <c r="H81" s="128"/>
      <c r="I81" s="128"/>
      <c r="J81" s="128"/>
      <c r="K81" s="128"/>
      <c r="L81" s="128"/>
      <c r="M81" s="128"/>
      <c r="N81" s="128"/>
      <c r="O81" s="128"/>
      <c r="P81" s="128"/>
    </row>
    <row r="82" spans="2:16" ht="19.5" customHeight="1">
      <c r="B82" s="127" t="s">
        <v>18</v>
      </c>
      <c r="C82" s="127"/>
      <c r="D82" s="127"/>
      <c r="E82" s="127"/>
      <c r="F82" s="127"/>
      <c r="G82" s="128">
        <f>G19</f>
        <v>3</v>
      </c>
      <c r="H82" s="128"/>
      <c r="I82" s="128"/>
      <c r="J82" s="128"/>
      <c r="K82" s="128"/>
      <c r="L82" s="128"/>
      <c r="M82" s="128"/>
      <c r="N82" s="128"/>
      <c r="O82" s="128"/>
      <c r="P82" s="128"/>
    </row>
    <row r="83" spans="2:16" ht="19.5" customHeight="1">
      <c r="B83" s="127" t="s">
        <v>19</v>
      </c>
      <c r="C83" s="127"/>
      <c r="D83" s="127"/>
      <c r="E83" s="127"/>
      <c r="F83" s="127"/>
      <c r="G83" s="128">
        <f>G20</f>
        <v>4</v>
      </c>
      <c r="H83" s="128"/>
      <c r="I83" s="128"/>
      <c r="J83" s="128"/>
      <c r="K83" s="128"/>
      <c r="L83" s="128"/>
      <c r="M83" s="128"/>
      <c r="N83" s="128"/>
      <c r="O83" s="128"/>
      <c r="P83" s="128"/>
    </row>
    <row r="85" spans="4:14" ht="19.5" customHeight="1">
      <c r="D85" s="129" t="str">
        <f>D55</f>
        <v>Local e data</v>
      </c>
      <c r="E85" s="130"/>
      <c r="F85" s="130"/>
      <c r="G85" s="130"/>
      <c r="H85" s="130"/>
      <c r="I85" s="130"/>
      <c r="J85" s="130"/>
      <c r="K85" s="130"/>
      <c r="L85" s="130"/>
      <c r="M85" s="130"/>
      <c r="N85" s="130"/>
    </row>
    <row r="88" spans="4:14" ht="19.5" customHeight="1">
      <c r="D88" s="29"/>
      <c r="E88" s="29"/>
      <c r="F88" s="29"/>
      <c r="G88" s="29"/>
      <c r="H88" s="29"/>
      <c r="I88" s="29"/>
      <c r="J88" s="29"/>
      <c r="K88" s="29"/>
      <c r="L88" s="29"/>
      <c r="M88" s="29"/>
      <c r="N88" s="29"/>
    </row>
    <row r="89" spans="4:14" ht="36" customHeight="1">
      <c r="D89" s="159" t="str">
        <f>D26</f>
        <v>CARIMBO E ASSINATURA</v>
      </c>
      <c r="E89" s="159"/>
      <c r="F89" s="159"/>
      <c r="G89" s="159"/>
      <c r="H89" s="159"/>
      <c r="I89" s="159"/>
      <c r="J89" s="159"/>
      <c r="K89" s="159"/>
      <c r="L89" s="159"/>
      <c r="M89" s="159"/>
      <c r="N89" s="159"/>
    </row>
    <row r="95" ht="11.25" customHeight="1"/>
    <row r="96" spans="2:16" ht="19.5" customHeight="1">
      <c r="B96" s="143" t="s">
        <v>46</v>
      </c>
      <c r="C96" s="143"/>
      <c r="D96" s="143"/>
      <c r="E96" s="143"/>
      <c r="F96" s="143"/>
      <c r="G96" s="143"/>
      <c r="H96" s="143"/>
      <c r="I96" s="143"/>
      <c r="J96" s="143"/>
      <c r="K96" s="143"/>
      <c r="L96" s="143"/>
      <c r="M96" s="143"/>
      <c r="N96" s="143"/>
      <c r="O96" s="143"/>
      <c r="P96" s="143"/>
    </row>
    <row r="97" spans="2:16" ht="19.5" customHeight="1">
      <c r="B97" s="27"/>
      <c r="C97" s="27"/>
      <c r="D97" s="27"/>
      <c r="E97" s="27"/>
      <c r="F97" s="27"/>
      <c r="G97" s="27"/>
      <c r="H97" s="27"/>
      <c r="I97" s="27"/>
      <c r="J97" s="27"/>
      <c r="K97" s="27"/>
      <c r="L97" s="27"/>
      <c r="M97" s="27"/>
      <c r="N97" s="27"/>
      <c r="O97" s="27"/>
      <c r="P97" s="27"/>
    </row>
    <row r="99" spans="2:16" ht="19.5" customHeight="1">
      <c r="B99" s="139" t="s">
        <v>34</v>
      </c>
      <c r="C99" s="139"/>
      <c r="D99" s="139"/>
      <c r="E99" s="139"/>
      <c r="F99" s="139"/>
      <c r="G99" s="139"/>
      <c r="H99" s="139"/>
      <c r="I99" s="139"/>
      <c r="J99" s="139"/>
      <c r="K99" s="139"/>
      <c r="L99" s="139"/>
      <c r="M99" s="139"/>
      <c r="N99" s="139"/>
      <c r="O99" s="139"/>
      <c r="P99" s="139"/>
    </row>
    <row r="100" spans="2:16" ht="19.5" customHeight="1">
      <c r="B100" s="139"/>
      <c r="C100" s="139"/>
      <c r="D100" s="139"/>
      <c r="E100" s="139"/>
      <c r="F100" s="139"/>
      <c r="G100" s="139"/>
      <c r="H100" s="139"/>
      <c r="I100" s="139"/>
      <c r="J100" s="139"/>
      <c r="K100" s="139"/>
      <c r="L100" s="139"/>
      <c r="M100" s="139"/>
      <c r="N100" s="139"/>
      <c r="O100" s="139"/>
      <c r="P100" s="139"/>
    </row>
    <row r="102" spans="9:16" ht="19.5" customHeight="1">
      <c r="I102" s="144" t="s">
        <v>16</v>
      </c>
      <c r="J102" s="144"/>
      <c r="K102" s="144"/>
      <c r="L102" s="144"/>
      <c r="M102" s="144"/>
      <c r="N102" s="144" t="s">
        <v>15</v>
      </c>
      <c r="O102" s="144"/>
      <c r="P102" s="144"/>
    </row>
    <row r="103" spans="9:16" ht="19.5" customHeight="1">
      <c r="I103" s="145" t="str">
        <f>I8</f>
        <v>PREGÃO PRESENCIAL-SRP</v>
      </c>
      <c r="J103" s="145"/>
      <c r="K103" s="145"/>
      <c r="L103" s="145"/>
      <c r="M103" s="145"/>
      <c r="N103" s="146" t="str">
        <f>N8</f>
        <v>005-2019</v>
      </c>
      <c r="O103" s="146"/>
      <c r="P103" s="146"/>
    </row>
    <row r="107" spans="2:16" ht="19.5" customHeight="1">
      <c r="B107" s="160" t="s">
        <v>35</v>
      </c>
      <c r="C107" s="160"/>
      <c r="D107" s="160"/>
      <c r="E107" s="160"/>
      <c r="F107" s="160"/>
      <c r="G107" s="160"/>
      <c r="H107" s="160"/>
      <c r="I107" s="160"/>
      <c r="J107" s="160"/>
      <c r="K107" s="160"/>
      <c r="L107" s="160"/>
      <c r="M107" s="160"/>
      <c r="N107" s="160"/>
      <c r="O107" s="160"/>
      <c r="P107" s="160"/>
    </row>
    <row r="108" spans="2:16" ht="19.5" customHeight="1">
      <c r="B108" s="160"/>
      <c r="C108" s="160"/>
      <c r="D108" s="160"/>
      <c r="E108" s="160"/>
      <c r="F108" s="160"/>
      <c r="G108" s="160"/>
      <c r="H108" s="160"/>
      <c r="I108" s="160"/>
      <c r="J108" s="160"/>
      <c r="K108" s="160"/>
      <c r="L108" s="160"/>
      <c r="M108" s="160"/>
      <c r="N108" s="160"/>
      <c r="O108" s="160"/>
      <c r="P108" s="160"/>
    </row>
    <row r="109" spans="2:16" ht="19.5" customHeight="1">
      <c r="B109" s="160"/>
      <c r="C109" s="160"/>
      <c r="D109" s="160"/>
      <c r="E109" s="160"/>
      <c r="F109" s="160"/>
      <c r="G109" s="160"/>
      <c r="H109" s="160"/>
      <c r="I109" s="160"/>
      <c r="J109" s="160"/>
      <c r="K109" s="160"/>
      <c r="L109" s="160"/>
      <c r="M109" s="160"/>
      <c r="N109" s="160"/>
      <c r="O109" s="160"/>
      <c r="P109" s="160"/>
    </row>
    <row r="110" spans="2:16" ht="19.5" customHeight="1">
      <c r="B110" s="160"/>
      <c r="C110" s="160"/>
      <c r="D110" s="160"/>
      <c r="E110" s="160"/>
      <c r="F110" s="160"/>
      <c r="G110" s="160"/>
      <c r="H110" s="160"/>
      <c r="I110" s="160"/>
      <c r="J110" s="160"/>
      <c r="K110" s="160"/>
      <c r="L110" s="160"/>
      <c r="M110" s="160"/>
      <c r="N110" s="160"/>
      <c r="O110" s="160"/>
      <c r="P110" s="160"/>
    </row>
    <row r="111" spans="2:16" ht="19.5" customHeight="1">
      <c r="B111" s="160"/>
      <c r="C111" s="160"/>
      <c r="D111" s="160"/>
      <c r="E111" s="160"/>
      <c r="F111" s="160"/>
      <c r="G111" s="160"/>
      <c r="H111" s="160"/>
      <c r="I111" s="160"/>
      <c r="J111" s="160"/>
      <c r="K111" s="160"/>
      <c r="L111" s="160"/>
      <c r="M111" s="160"/>
      <c r="N111" s="160"/>
      <c r="O111" s="160"/>
      <c r="P111" s="160"/>
    </row>
    <row r="112" spans="2:16" ht="19.5" customHeight="1">
      <c r="B112" s="160"/>
      <c r="C112" s="160"/>
      <c r="D112" s="160"/>
      <c r="E112" s="160"/>
      <c r="F112" s="160"/>
      <c r="G112" s="160"/>
      <c r="H112" s="160"/>
      <c r="I112" s="160"/>
      <c r="J112" s="160"/>
      <c r="K112" s="160"/>
      <c r="L112" s="160"/>
      <c r="M112" s="160"/>
      <c r="N112" s="160"/>
      <c r="O112" s="160"/>
      <c r="P112" s="160"/>
    </row>
    <row r="114" spans="2:16" ht="19.5" customHeight="1">
      <c r="B114" s="127" t="s">
        <v>8</v>
      </c>
      <c r="C114" s="127"/>
      <c r="D114" s="127"/>
      <c r="E114" s="127"/>
      <c r="F114" s="127"/>
      <c r="G114" s="128">
        <f>'CADASTRO DE DADOS'!C7</f>
        <v>1</v>
      </c>
      <c r="H114" s="128"/>
      <c r="I114" s="128"/>
      <c r="J114" s="128"/>
      <c r="K114" s="128"/>
      <c r="L114" s="128"/>
      <c r="M114" s="128"/>
      <c r="N114" s="128"/>
      <c r="O114" s="128"/>
      <c r="P114" s="128"/>
    </row>
    <row r="115" spans="2:16" ht="19.5" customHeight="1">
      <c r="B115" s="127" t="s">
        <v>9</v>
      </c>
      <c r="C115" s="127"/>
      <c r="D115" s="127"/>
      <c r="E115" s="127"/>
      <c r="F115" s="127"/>
      <c r="G115" s="128">
        <f>'CADASTRO DE DADOS'!C8</f>
        <v>2</v>
      </c>
      <c r="H115" s="128"/>
      <c r="I115" s="128"/>
      <c r="J115" s="128"/>
      <c r="K115" s="128"/>
      <c r="L115" s="128"/>
      <c r="M115" s="128"/>
      <c r="N115" s="128"/>
      <c r="O115" s="128"/>
      <c r="P115" s="128"/>
    </row>
    <row r="116" spans="2:16" ht="19.5" customHeight="1">
      <c r="B116" s="127" t="s">
        <v>18</v>
      </c>
      <c r="C116" s="127"/>
      <c r="D116" s="127"/>
      <c r="E116" s="127"/>
      <c r="F116" s="127"/>
      <c r="G116" s="128">
        <f>'CADASTRO DE DADOS'!C9</f>
        <v>3</v>
      </c>
      <c r="H116" s="128"/>
      <c r="I116" s="128"/>
      <c r="J116" s="128"/>
      <c r="K116" s="128"/>
      <c r="L116" s="128"/>
      <c r="M116" s="128"/>
      <c r="N116" s="128"/>
      <c r="O116" s="128"/>
      <c r="P116" s="128"/>
    </row>
    <row r="117" spans="2:16" ht="19.5" customHeight="1">
      <c r="B117" s="127" t="s">
        <v>19</v>
      </c>
      <c r="C117" s="127"/>
      <c r="D117" s="127"/>
      <c r="E117" s="127"/>
      <c r="F117" s="127"/>
      <c r="G117" s="128">
        <f>'CADASTRO DE DADOS'!C10</f>
        <v>4</v>
      </c>
      <c r="H117" s="128"/>
      <c r="I117" s="128"/>
      <c r="J117" s="128"/>
      <c r="K117" s="128"/>
      <c r="L117" s="128"/>
      <c r="M117" s="128"/>
      <c r="N117" s="128"/>
      <c r="O117" s="128"/>
      <c r="P117" s="128"/>
    </row>
    <row r="119" spans="4:14" ht="19.5" customHeight="1">
      <c r="D119" s="129" t="str">
        <f>D85</f>
        <v>Local e data</v>
      </c>
      <c r="E119" s="130"/>
      <c r="F119" s="130"/>
      <c r="G119" s="130"/>
      <c r="H119" s="130"/>
      <c r="I119" s="130"/>
      <c r="J119" s="130"/>
      <c r="K119" s="130"/>
      <c r="L119" s="130"/>
      <c r="M119" s="130"/>
      <c r="N119" s="130"/>
    </row>
    <row r="122" spans="4:14" ht="19.5" customHeight="1">
      <c r="D122" s="29"/>
      <c r="E122" s="29"/>
      <c r="F122" s="29"/>
      <c r="G122" s="29"/>
      <c r="H122" s="29"/>
      <c r="I122" s="29"/>
      <c r="J122" s="29"/>
      <c r="K122" s="29"/>
      <c r="L122" s="29"/>
      <c r="M122" s="29"/>
      <c r="N122" s="29"/>
    </row>
    <row r="123" spans="4:14" ht="36.75" customHeight="1">
      <c r="D123" s="159" t="str">
        <f>D26</f>
        <v>CARIMBO E ASSINATURA</v>
      </c>
      <c r="E123" s="159"/>
      <c r="F123" s="159"/>
      <c r="G123" s="159"/>
      <c r="H123" s="159"/>
      <c r="I123" s="159"/>
      <c r="J123" s="159"/>
      <c r="K123" s="159"/>
      <c r="L123" s="159"/>
      <c r="M123" s="159"/>
      <c r="N123" s="159"/>
    </row>
    <row r="126" spans="2:17" ht="19.5" customHeight="1">
      <c r="B126" s="119" t="s">
        <v>33</v>
      </c>
      <c r="C126" s="119"/>
      <c r="D126" s="119"/>
      <c r="E126" s="119"/>
      <c r="F126" s="119"/>
      <c r="G126" s="119"/>
      <c r="H126" s="119"/>
      <c r="I126" s="119"/>
      <c r="J126" s="119"/>
      <c r="K126" s="119"/>
      <c r="L126" s="119"/>
      <c r="M126" s="119"/>
      <c r="N126" s="119"/>
      <c r="O126" s="119"/>
      <c r="P126" s="119"/>
      <c r="Q126" s="30"/>
    </row>
    <row r="127" spans="2:17" ht="19.5" customHeight="1" hidden="1">
      <c r="B127" s="47"/>
      <c r="C127" s="47"/>
      <c r="D127" s="47"/>
      <c r="E127" s="47"/>
      <c r="F127" s="47"/>
      <c r="G127" s="47"/>
      <c r="H127" s="47"/>
      <c r="I127" s="47"/>
      <c r="J127" s="47"/>
      <c r="K127" s="47"/>
      <c r="L127" s="47"/>
      <c r="M127" s="47"/>
      <c r="N127" s="47"/>
      <c r="O127" s="47"/>
      <c r="P127" s="47"/>
      <c r="Q127" s="30"/>
    </row>
    <row r="128" spans="2:17" ht="19.5" customHeight="1">
      <c r="B128" s="30"/>
      <c r="C128" s="30"/>
      <c r="D128" s="30"/>
      <c r="E128" s="30"/>
      <c r="F128" s="30"/>
      <c r="G128" s="30"/>
      <c r="H128" s="30"/>
      <c r="I128" s="30"/>
      <c r="J128" s="30"/>
      <c r="K128" s="30"/>
      <c r="L128" s="30"/>
      <c r="M128" s="30"/>
      <c r="N128" s="30"/>
      <c r="O128" s="30"/>
      <c r="P128" s="30"/>
      <c r="Q128" s="30"/>
    </row>
    <row r="129" spans="2:17" ht="19.5" customHeight="1">
      <c r="B129" s="161" t="s">
        <v>92</v>
      </c>
      <c r="C129" s="161"/>
      <c r="D129" s="161"/>
      <c r="E129" s="161"/>
      <c r="F129" s="161"/>
      <c r="G129" s="161"/>
      <c r="H129" s="161"/>
      <c r="I129" s="161"/>
      <c r="J129" s="161"/>
      <c r="K129" s="161"/>
      <c r="L129" s="161"/>
      <c r="M129" s="161"/>
      <c r="N129" s="161"/>
      <c r="O129" s="161"/>
      <c r="P129" s="161"/>
      <c r="Q129" s="30"/>
    </row>
    <row r="130" spans="2:17" ht="19.5" customHeight="1">
      <c r="B130" s="161"/>
      <c r="C130" s="161"/>
      <c r="D130" s="161"/>
      <c r="E130" s="161"/>
      <c r="F130" s="161"/>
      <c r="G130" s="161"/>
      <c r="H130" s="161"/>
      <c r="I130" s="161"/>
      <c r="J130" s="161"/>
      <c r="K130" s="161"/>
      <c r="L130" s="161"/>
      <c r="M130" s="161"/>
      <c r="N130" s="161"/>
      <c r="O130" s="161"/>
      <c r="P130" s="161"/>
      <c r="Q130" s="30"/>
    </row>
    <row r="131" spans="2:17" ht="19.5" customHeight="1">
      <c r="B131" s="30"/>
      <c r="C131" s="30"/>
      <c r="D131" s="30"/>
      <c r="E131" s="30"/>
      <c r="F131" s="30"/>
      <c r="G131" s="30"/>
      <c r="H131" s="30"/>
      <c r="I131" s="30"/>
      <c r="J131" s="30"/>
      <c r="K131" s="30"/>
      <c r="L131" s="30"/>
      <c r="M131" s="30"/>
      <c r="N131" s="30"/>
      <c r="O131" s="30"/>
      <c r="P131" s="30"/>
      <c r="Q131" s="30"/>
    </row>
    <row r="132" spans="2:17" ht="19.5" customHeight="1">
      <c r="B132" s="30"/>
      <c r="C132" s="30"/>
      <c r="D132" s="30"/>
      <c r="E132" s="30"/>
      <c r="F132" s="30"/>
      <c r="G132" s="30"/>
      <c r="H132" s="30"/>
      <c r="I132" s="162" t="s">
        <v>16</v>
      </c>
      <c r="J132" s="162"/>
      <c r="K132" s="162"/>
      <c r="L132" s="162"/>
      <c r="M132" s="162"/>
      <c r="N132" s="162" t="s">
        <v>15</v>
      </c>
      <c r="O132" s="162"/>
      <c r="P132" s="162"/>
      <c r="Q132" s="30"/>
    </row>
    <row r="133" spans="2:17" ht="19.5" customHeight="1">
      <c r="B133" s="30"/>
      <c r="C133" s="30"/>
      <c r="D133" s="30"/>
      <c r="E133" s="30"/>
      <c r="F133" s="30"/>
      <c r="G133" s="30"/>
      <c r="H133" s="30"/>
      <c r="I133" s="163" t="str">
        <f>I103</f>
        <v>PREGÃO PRESENCIAL-SRP</v>
      </c>
      <c r="J133" s="163"/>
      <c r="K133" s="163"/>
      <c r="L133" s="163"/>
      <c r="M133" s="163"/>
      <c r="N133" s="164" t="str">
        <f>N103</f>
        <v>005-2019</v>
      </c>
      <c r="O133" s="164"/>
      <c r="P133" s="164"/>
      <c r="Q133" s="30"/>
    </row>
    <row r="134" spans="2:17" ht="19.5" customHeight="1">
      <c r="B134" s="30"/>
      <c r="C134" s="30"/>
      <c r="D134" s="30"/>
      <c r="E134" s="30"/>
      <c r="F134" s="30"/>
      <c r="G134" s="30"/>
      <c r="H134" s="30"/>
      <c r="I134" s="30"/>
      <c r="J134" s="30"/>
      <c r="K134" s="30"/>
      <c r="L134" s="30"/>
      <c r="M134" s="30"/>
      <c r="N134" s="30"/>
      <c r="O134" s="30"/>
      <c r="P134" s="30"/>
      <c r="Q134" s="30"/>
    </row>
    <row r="135" spans="2:17" ht="19.5" customHeight="1">
      <c r="B135" s="30"/>
      <c r="C135" s="30"/>
      <c r="D135" s="30"/>
      <c r="E135" s="30"/>
      <c r="F135" s="30"/>
      <c r="G135" s="30"/>
      <c r="H135" s="30"/>
      <c r="I135" s="30"/>
      <c r="J135" s="30"/>
      <c r="K135" s="30"/>
      <c r="L135" s="30"/>
      <c r="M135" s="30"/>
      <c r="N135" s="30"/>
      <c r="O135" s="30"/>
      <c r="P135" s="30"/>
      <c r="Q135" s="30"/>
    </row>
    <row r="136" spans="2:17" ht="19.5" customHeight="1">
      <c r="B136" s="30"/>
      <c r="C136" s="30"/>
      <c r="D136" s="30"/>
      <c r="E136" s="30"/>
      <c r="F136" s="30"/>
      <c r="G136" s="30"/>
      <c r="H136" s="30"/>
      <c r="I136" s="30"/>
      <c r="J136" s="30"/>
      <c r="K136" s="30"/>
      <c r="L136" s="30"/>
      <c r="M136" s="30"/>
      <c r="N136" s="30"/>
      <c r="O136" s="30"/>
      <c r="P136" s="30"/>
      <c r="Q136" s="30"/>
    </row>
    <row r="137" spans="2:17" ht="19.5" customHeight="1">
      <c r="B137" s="165" t="s">
        <v>93</v>
      </c>
      <c r="C137" s="165"/>
      <c r="D137" s="165"/>
      <c r="E137" s="165"/>
      <c r="F137" s="165"/>
      <c r="G137" s="165"/>
      <c r="H137" s="165"/>
      <c r="I137" s="165"/>
      <c r="J137" s="165"/>
      <c r="K137" s="165"/>
      <c r="L137" s="165"/>
      <c r="M137" s="165"/>
      <c r="N137" s="165"/>
      <c r="O137" s="165"/>
      <c r="P137" s="165"/>
      <c r="Q137" s="30"/>
    </row>
    <row r="138" spans="2:17" ht="19.5" customHeight="1">
      <c r="B138" s="165"/>
      <c r="C138" s="165"/>
      <c r="D138" s="165"/>
      <c r="E138" s="165"/>
      <c r="F138" s="165"/>
      <c r="G138" s="165"/>
      <c r="H138" s="165"/>
      <c r="I138" s="165"/>
      <c r="J138" s="165"/>
      <c r="K138" s="165"/>
      <c r="L138" s="165"/>
      <c r="M138" s="165"/>
      <c r="N138" s="165"/>
      <c r="O138" s="165"/>
      <c r="P138" s="165"/>
      <c r="Q138" s="30"/>
    </row>
    <row r="139" spans="2:17" ht="19.5" customHeight="1">
      <c r="B139" s="165"/>
      <c r="C139" s="165"/>
      <c r="D139" s="165"/>
      <c r="E139" s="165"/>
      <c r="F139" s="165"/>
      <c r="G139" s="165"/>
      <c r="H139" s="165"/>
      <c r="I139" s="165"/>
      <c r="J139" s="165"/>
      <c r="K139" s="165"/>
      <c r="L139" s="165"/>
      <c r="M139" s="165"/>
      <c r="N139" s="165"/>
      <c r="O139" s="165"/>
      <c r="P139" s="165"/>
      <c r="Q139" s="30"/>
    </row>
    <row r="140" spans="2:17" ht="19.5" customHeight="1">
      <c r="B140" s="165"/>
      <c r="C140" s="165"/>
      <c r="D140" s="165"/>
      <c r="E140" s="165"/>
      <c r="F140" s="165"/>
      <c r="G140" s="165"/>
      <c r="H140" s="165"/>
      <c r="I140" s="165"/>
      <c r="J140" s="165"/>
      <c r="K140" s="165"/>
      <c r="L140" s="165"/>
      <c r="M140" s="165"/>
      <c r="N140" s="165"/>
      <c r="O140" s="165"/>
      <c r="P140" s="165"/>
      <c r="Q140" s="30"/>
    </row>
    <row r="141" spans="2:17" ht="19.5" customHeight="1">
      <c r="B141" s="165"/>
      <c r="C141" s="165"/>
      <c r="D141" s="165"/>
      <c r="E141" s="165"/>
      <c r="F141" s="165"/>
      <c r="G141" s="165"/>
      <c r="H141" s="165"/>
      <c r="I141" s="165"/>
      <c r="J141" s="165"/>
      <c r="K141" s="165"/>
      <c r="L141" s="165"/>
      <c r="M141" s="165"/>
      <c r="N141" s="165"/>
      <c r="O141" s="165"/>
      <c r="P141" s="165"/>
      <c r="Q141" s="30"/>
    </row>
    <row r="142" spans="2:17" ht="19.5" customHeight="1">
      <c r="B142" s="165"/>
      <c r="C142" s="165"/>
      <c r="D142" s="165"/>
      <c r="E142" s="165"/>
      <c r="F142" s="165"/>
      <c r="G142" s="165"/>
      <c r="H142" s="165"/>
      <c r="I142" s="165"/>
      <c r="J142" s="165"/>
      <c r="K142" s="165"/>
      <c r="L142" s="165"/>
      <c r="M142" s="165"/>
      <c r="N142" s="165"/>
      <c r="O142" s="165"/>
      <c r="P142" s="165"/>
      <c r="Q142" s="30"/>
    </row>
    <row r="143" spans="2:17" ht="19.5" customHeight="1">
      <c r="B143" s="30"/>
      <c r="C143" s="30"/>
      <c r="D143" s="30"/>
      <c r="E143" s="30"/>
      <c r="F143" s="30"/>
      <c r="G143" s="30"/>
      <c r="H143" s="30"/>
      <c r="I143" s="30"/>
      <c r="J143" s="30"/>
      <c r="K143" s="30"/>
      <c r="L143" s="30"/>
      <c r="M143" s="30"/>
      <c r="N143" s="30"/>
      <c r="O143" s="30"/>
      <c r="P143" s="30"/>
      <c r="Q143" s="30"/>
    </row>
    <row r="144" spans="2:17" ht="19.5" customHeight="1">
      <c r="B144" s="166" t="s">
        <v>8</v>
      </c>
      <c r="C144" s="166"/>
      <c r="D144" s="166"/>
      <c r="E144" s="166"/>
      <c r="F144" s="166"/>
      <c r="G144" s="167">
        <f>G114</f>
        <v>1</v>
      </c>
      <c r="H144" s="167"/>
      <c r="I144" s="167"/>
      <c r="J144" s="167"/>
      <c r="K144" s="167"/>
      <c r="L144" s="167"/>
      <c r="M144" s="167"/>
      <c r="N144" s="167"/>
      <c r="O144" s="167"/>
      <c r="P144" s="167"/>
      <c r="Q144" s="30"/>
    </row>
    <row r="145" spans="2:17" ht="19.5" customHeight="1">
      <c r="B145" s="166" t="s">
        <v>9</v>
      </c>
      <c r="C145" s="166"/>
      <c r="D145" s="166"/>
      <c r="E145" s="166"/>
      <c r="F145" s="166"/>
      <c r="G145" s="167">
        <f>G115</f>
        <v>2</v>
      </c>
      <c r="H145" s="167"/>
      <c r="I145" s="167"/>
      <c r="J145" s="167"/>
      <c r="K145" s="167"/>
      <c r="L145" s="167"/>
      <c r="M145" s="167"/>
      <c r="N145" s="167"/>
      <c r="O145" s="167"/>
      <c r="P145" s="167"/>
      <c r="Q145" s="30"/>
    </row>
    <row r="146" spans="2:17" ht="19.5" customHeight="1">
      <c r="B146" s="166" t="s">
        <v>18</v>
      </c>
      <c r="C146" s="166"/>
      <c r="D146" s="166"/>
      <c r="E146" s="166"/>
      <c r="F146" s="166"/>
      <c r="G146" s="167">
        <f>G116</f>
        <v>3</v>
      </c>
      <c r="H146" s="167"/>
      <c r="I146" s="167"/>
      <c r="J146" s="167"/>
      <c r="K146" s="167"/>
      <c r="L146" s="167"/>
      <c r="M146" s="167"/>
      <c r="N146" s="167"/>
      <c r="O146" s="167"/>
      <c r="P146" s="167"/>
      <c r="Q146" s="30"/>
    </row>
    <row r="147" spans="2:17" ht="19.5" customHeight="1">
      <c r="B147" s="166" t="s">
        <v>19</v>
      </c>
      <c r="C147" s="166"/>
      <c r="D147" s="166"/>
      <c r="E147" s="166"/>
      <c r="F147" s="166"/>
      <c r="G147" s="167">
        <f>G117</f>
        <v>4</v>
      </c>
      <c r="H147" s="167"/>
      <c r="I147" s="167"/>
      <c r="J147" s="167"/>
      <c r="K147" s="167"/>
      <c r="L147" s="167"/>
      <c r="M147" s="167"/>
      <c r="N147" s="167"/>
      <c r="O147" s="167"/>
      <c r="P147" s="167"/>
      <c r="Q147" s="30"/>
    </row>
    <row r="148" spans="2:17" ht="19.5" customHeight="1">
      <c r="B148" s="30"/>
      <c r="C148" s="30"/>
      <c r="D148" s="30"/>
      <c r="E148" s="30"/>
      <c r="F148" s="30"/>
      <c r="G148" s="30"/>
      <c r="H148" s="30"/>
      <c r="I148" s="30"/>
      <c r="J148" s="30"/>
      <c r="K148" s="30"/>
      <c r="L148" s="30"/>
      <c r="M148" s="30"/>
      <c r="N148" s="30"/>
      <c r="O148" s="30"/>
      <c r="P148" s="30"/>
      <c r="Q148" s="30"/>
    </row>
    <row r="149" spans="2:17" ht="19.5" customHeight="1">
      <c r="B149" s="168" t="str">
        <f>D119</f>
        <v>Local e data</v>
      </c>
      <c r="C149" s="168"/>
      <c r="D149" s="168"/>
      <c r="E149" s="168"/>
      <c r="F149" s="168"/>
      <c r="G149" s="168"/>
      <c r="H149" s="168"/>
      <c r="I149" s="168"/>
      <c r="J149" s="168"/>
      <c r="K149" s="168"/>
      <c r="L149" s="168"/>
      <c r="M149" s="168"/>
      <c r="N149" s="168"/>
      <c r="O149" s="168"/>
      <c r="P149" s="168"/>
      <c r="Q149" s="30"/>
    </row>
    <row r="150" spans="2:17" ht="19.5" customHeight="1">
      <c r="B150" s="30"/>
      <c r="C150" s="30"/>
      <c r="D150" s="30"/>
      <c r="E150" s="30"/>
      <c r="F150" s="30"/>
      <c r="G150" s="30"/>
      <c r="H150" s="30"/>
      <c r="I150" s="30"/>
      <c r="J150" s="30"/>
      <c r="K150" s="30"/>
      <c r="L150" s="30"/>
      <c r="M150" s="30"/>
      <c r="N150" s="30"/>
      <c r="O150" s="30"/>
      <c r="P150" s="30"/>
      <c r="Q150" s="30"/>
    </row>
    <row r="151" spans="2:17" ht="19.5" customHeight="1">
      <c r="B151" s="30"/>
      <c r="C151" s="30"/>
      <c r="D151" s="30"/>
      <c r="E151" s="30"/>
      <c r="F151" s="30"/>
      <c r="G151" s="30"/>
      <c r="H151" s="30"/>
      <c r="I151" s="30"/>
      <c r="J151" s="30"/>
      <c r="K151" s="30"/>
      <c r="L151" s="30"/>
      <c r="M151" s="30"/>
      <c r="N151" s="30"/>
      <c r="O151" s="30"/>
      <c r="P151" s="30"/>
      <c r="Q151" s="30"/>
    </row>
    <row r="152" spans="2:17" ht="19.5" customHeight="1">
      <c r="B152" s="30"/>
      <c r="C152" s="30"/>
      <c r="D152" s="48"/>
      <c r="E152" s="48"/>
      <c r="F152" s="48"/>
      <c r="G152" s="48"/>
      <c r="H152" s="48"/>
      <c r="I152" s="48"/>
      <c r="J152" s="48"/>
      <c r="K152" s="48"/>
      <c r="L152" s="48"/>
      <c r="M152" s="48"/>
      <c r="N152" s="48"/>
      <c r="O152" s="30"/>
      <c r="P152" s="30"/>
      <c r="Q152" s="30"/>
    </row>
    <row r="153" spans="2:17" ht="33.75" customHeight="1">
      <c r="B153" s="30"/>
      <c r="C153" s="30"/>
      <c r="D153" s="169" t="str">
        <f>D123</f>
        <v>CARIMBO E ASSINATURA</v>
      </c>
      <c r="E153" s="169"/>
      <c r="F153" s="169"/>
      <c r="G153" s="169"/>
      <c r="H153" s="169"/>
      <c r="I153" s="169"/>
      <c r="J153" s="169"/>
      <c r="K153" s="169"/>
      <c r="L153" s="169"/>
      <c r="M153" s="169"/>
      <c r="N153" s="169"/>
      <c r="O153" s="30"/>
      <c r="P153" s="30"/>
      <c r="Q153" s="30"/>
    </row>
    <row r="157" ht="14.25" customHeight="1"/>
    <row r="158" spans="2:16" ht="19.5" customHeight="1">
      <c r="B158" s="143" t="s">
        <v>94</v>
      </c>
      <c r="C158" s="143"/>
      <c r="D158" s="143"/>
      <c r="E158" s="143"/>
      <c r="F158" s="143"/>
      <c r="G158" s="143"/>
      <c r="H158" s="143"/>
      <c r="I158" s="143"/>
      <c r="J158" s="143"/>
      <c r="K158" s="143"/>
      <c r="L158" s="143"/>
      <c r="M158" s="143"/>
      <c r="N158" s="143"/>
      <c r="O158" s="143"/>
      <c r="P158" s="143"/>
    </row>
    <row r="159" spans="2:16" ht="12" customHeight="1">
      <c r="B159" s="27"/>
      <c r="C159" s="27"/>
      <c r="D159" s="27"/>
      <c r="E159" s="27"/>
      <c r="F159" s="27"/>
      <c r="G159" s="27"/>
      <c r="H159" s="27"/>
      <c r="I159" s="27"/>
      <c r="J159" s="27"/>
      <c r="K159" s="27"/>
      <c r="L159" s="27"/>
      <c r="M159" s="27"/>
      <c r="N159" s="27"/>
      <c r="O159" s="27"/>
      <c r="P159" s="27"/>
    </row>
    <row r="160" spans="2:16" ht="19.5" customHeight="1">
      <c r="B160" s="139" t="s">
        <v>36</v>
      </c>
      <c r="C160" s="139"/>
      <c r="D160" s="139"/>
      <c r="E160" s="139"/>
      <c r="F160" s="139"/>
      <c r="G160" s="139"/>
      <c r="H160" s="139"/>
      <c r="I160" s="139"/>
      <c r="J160" s="139"/>
      <c r="K160" s="139"/>
      <c r="L160" s="139"/>
      <c r="M160" s="139"/>
      <c r="N160" s="139"/>
      <c r="O160" s="139"/>
      <c r="P160" s="139"/>
    </row>
    <row r="162" spans="9:16" ht="19.5" customHeight="1">
      <c r="I162" s="144" t="s">
        <v>16</v>
      </c>
      <c r="J162" s="144"/>
      <c r="K162" s="144"/>
      <c r="L162" s="144"/>
      <c r="M162" s="144"/>
      <c r="N162" s="144" t="s">
        <v>15</v>
      </c>
      <c r="O162" s="144"/>
      <c r="P162" s="144"/>
    </row>
    <row r="163" spans="9:16" ht="19.5" customHeight="1">
      <c r="I163" s="145" t="str">
        <f>I8</f>
        <v>PREGÃO PRESENCIAL-SRP</v>
      </c>
      <c r="J163" s="145"/>
      <c r="K163" s="145"/>
      <c r="L163" s="145"/>
      <c r="M163" s="145"/>
      <c r="N163" s="146" t="str">
        <f>N8</f>
        <v>005-2019</v>
      </c>
      <c r="O163" s="146"/>
      <c r="P163" s="146"/>
    </row>
    <row r="164" ht="9.75" customHeight="1"/>
    <row r="166" spans="2:16" ht="19.5" customHeight="1">
      <c r="B166" s="160" t="s">
        <v>37</v>
      </c>
      <c r="C166" s="160"/>
      <c r="D166" s="160"/>
      <c r="E166" s="160"/>
      <c r="F166" s="160"/>
      <c r="G166" s="160"/>
      <c r="H166" s="160"/>
      <c r="I166" s="160"/>
      <c r="J166" s="160"/>
      <c r="K166" s="160"/>
      <c r="L166" s="160"/>
      <c r="M166" s="160"/>
      <c r="N166" s="160"/>
      <c r="O166" s="160"/>
      <c r="P166" s="160"/>
    </row>
    <row r="167" spans="2:16" ht="19.5" customHeight="1">
      <c r="B167" s="160"/>
      <c r="C167" s="160"/>
      <c r="D167" s="160"/>
      <c r="E167" s="160"/>
      <c r="F167" s="160"/>
      <c r="G167" s="160"/>
      <c r="H167" s="160"/>
      <c r="I167" s="160"/>
      <c r="J167" s="160"/>
      <c r="K167" s="160"/>
      <c r="L167" s="160"/>
      <c r="M167" s="160"/>
      <c r="N167" s="160"/>
      <c r="O167" s="160"/>
      <c r="P167" s="160"/>
    </row>
    <row r="168" spans="2:16" ht="19.5" customHeight="1">
      <c r="B168" s="160"/>
      <c r="C168" s="160"/>
      <c r="D168" s="160"/>
      <c r="E168" s="160"/>
      <c r="F168" s="160"/>
      <c r="G168" s="160"/>
      <c r="H168" s="160"/>
      <c r="I168" s="160"/>
      <c r="J168" s="160"/>
      <c r="K168" s="160"/>
      <c r="L168" s="160"/>
      <c r="M168" s="160"/>
      <c r="N168" s="160"/>
      <c r="O168" s="160"/>
      <c r="P168" s="160"/>
    </row>
    <row r="169" spans="2:16" ht="19.5" customHeight="1">
      <c r="B169" s="132" t="s">
        <v>38</v>
      </c>
      <c r="C169" s="133"/>
      <c r="D169" s="133"/>
      <c r="E169" s="133"/>
      <c r="F169" s="134"/>
      <c r="G169" s="128">
        <f>'CADASTRO DE DADOS'!C15</f>
        <v>8</v>
      </c>
      <c r="H169" s="128"/>
      <c r="I169" s="128"/>
      <c r="J169" s="128"/>
      <c r="K169" s="128"/>
      <c r="L169" s="128"/>
      <c r="M169" s="128"/>
      <c r="N169" s="128"/>
      <c r="O169" s="128"/>
      <c r="P169" s="128"/>
    </row>
    <row r="170" spans="2:16" ht="19.5" customHeight="1">
      <c r="B170" s="127" t="s">
        <v>39</v>
      </c>
      <c r="C170" s="127"/>
      <c r="D170" s="127"/>
      <c r="E170" s="127"/>
      <c r="F170" s="127"/>
      <c r="G170" s="128">
        <f>'CADASTRO DE DADOS'!C16</f>
        <v>9</v>
      </c>
      <c r="H170" s="128"/>
      <c r="I170" s="128"/>
      <c r="J170" s="128"/>
      <c r="K170" s="128"/>
      <c r="L170" s="128"/>
      <c r="M170" s="128"/>
      <c r="N170" s="128"/>
      <c r="O170" s="128"/>
      <c r="P170" s="128"/>
    </row>
    <row r="171" spans="2:16" ht="19.5" customHeight="1">
      <c r="B171" s="127" t="s">
        <v>22</v>
      </c>
      <c r="C171" s="127"/>
      <c r="D171" s="127"/>
      <c r="E171" s="127"/>
      <c r="F171" s="127"/>
      <c r="G171" s="128">
        <f>'CADASTRO DE DADOS'!C17</f>
        <v>10</v>
      </c>
      <c r="H171" s="128"/>
      <c r="I171" s="128"/>
      <c r="J171" s="128"/>
      <c r="K171" s="128"/>
      <c r="L171" s="128"/>
      <c r="M171" s="128"/>
      <c r="N171" s="128"/>
      <c r="O171" s="128"/>
      <c r="P171" s="128"/>
    </row>
    <row r="172" spans="2:16" ht="19.5" customHeight="1">
      <c r="B172" s="127" t="s">
        <v>10</v>
      </c>
      <c r="C172" s="127"/>
      <c r="D172" s="127"/>
      <c r="E172" s="127"/>
      <c r="F172" s="127"/>
      <c r="G172" s="128">
        <f>'CADASTRO DE DADOS'!C18</f>
        <v>11</v>
      </c>
      <c r="H172" s="128"/>
      <c r="I172" s="128"/>
      <c r="J172" s="128"/>
      <c r="K172" s="128"/>
      <c r="L172" s="128"/>
      <c r="M172" s="128"/>
      <c r="N172" s="128"/>
      <c r="O172" s="128"/>
      <c r="P172" s="128"/>
    </row>
    <row r="173" spans="2:16" ht="19.5" customHeight="1">
      <c r="B173" s="127" t="s">
        <v>41</v>
      </c>
      <c r="C173" s="127"/>
      <c r="D173" s="127"/>
      <c r="E173" s="127"/>
      <c r="F173" s="127"/>
      <c r="G173" s="128">
        <f>'CADASTRO DE DADOS'!C19</f>
        <v>12</v>
      </c>
      <c r="H173" s="128"/>
      <c r="I173" s="128"/>
      <c r="J173" s="128"/>
      <c r="K173" s="128"/>
      <c r="L173" s="128"/>
      <c r="M173" s="128"/>
      <c r="N173" s="128"/>
      <c r="O173" s="128"/>
      <c r="P173" s="128"/>
    </row>
    <row r="174" spans="2:16" ht="19.5" customHeight="1">
      <c r="B174" s="160" t="s">
        <v>42</v>
      </c>
      <c r="C174" s="160"/>
      <c r="D174" s="160"/>
      <c r="E174" s="160"/>
      <c r="F174" s="160"/>
      <c r="G174" s="160"/>
      <c r="H174" s="160"/>
      <c r="I174" s="160"/>
      <c r="J174" s="160"/>
      <c r="K174" s="160"/>
      <c r="L174" s="160"/>
      <c r="M174" s="160"/>
      <c r="N174" s="160"/>
      <c r="O174" s="160"/>
      <c r="P174" s="160"/>
    </row>
    <row r="175" spans="2:16" ht="19.5" customHeight="1">
      <c r="B175" s="160"/>
      <c r="C175" s="160"/>
      <c r="D175" s="160"/>
      <c r="E175" s="160"/>
      <c r="F175" s="160"/>
      <c r="G175" s="160"/>
      <c r="H175" s="160"/>
      <c r="I175" s="160"/>
      <c r="J175" s="160"/>
      <c r="K175" s="160"/>
      <c r="L175" s="160"/>
      <c r="M175" s="160"/>
      <c r="N175" s="160"/>
      <c r="O175" s="160"/>
      <c r="P175" s="160"/>
    </row>
    <row r="176" spans="2:16" ht="19.5" customHeight="1">
      <c r="B176" s="160"/>
      <c r="C176" s="160"/>
      <c r="D176" s="160"/>
      <c r="E176" s="160"/>
      <c r="F176" s="160"/>
      <c r="G176" s="160"/>
      <c r="H176" s="160"/>
      <c r="I176" s="160"/>
      <c r="J176" s="160"/>
      <c r="K176" s="160"/>
      <c r="L176" s="160"/>
      <c r="M176" s="160"/>
      <c r="N176" s="160"/>
      <c r="O176" s="160"/>
      <c r="P176" s="160"/>
    </row>
    <row r="177" spans="2:16" ht="19.5" customHeight="1">
      <c r="B177" s="160"/>
      <c r="C177" s="160"/>
      <c r="D177" s="160"/>
      <c r="E177" s="160"/>
      <c r="F177" s="160"/>
      <c r="G177" s="160"/>
      <c r="H177" s="160"/>
      <c r="I177" s="160"/>
      <c r="J177" s="160"/>
      <c r="K177" s="160"/>
      <c r="L177" s="160"/>
      <c r="M177" s="160"/>
      <c r="N177" s="160"/>
      <c r="O177" s="160"/>
      <c r="P177" s="160"/>
    </row>
    <row r="178" spans="2:16" ht="19.5" customHeight="1">
      <c r="B178" s="160"/>
      <c r="C178" s="160"/>
      <c r="D178" s="160"/>
      <c r="E178" s="160"/>
      <c r="F178" s="160"/>
      <c r="G178" s="160"/>
      <c r="H178" s="160"/>
      <c r="I178" s="160"/>
      <c r="J178" s="160"/>
      <c r="K178" s="160"/>
      <c r="L178" s="160"/>
      <c r="M178" s="160"/>
      <c r="N178" s="160"/>
      <c r="O178" s="160"/>
      <c r="P178" s="160"/>
    </row>
    <row r="179" spans="2:16" ht="19.5" customHeight="1">
      <c r="B179" s="160"/>
      <c r="C179" s="160"/>
      <c r="D179" s="160"/>
      <c r="E179" s="160"/>
      <c r="F179" s="160"/>
      <c r="G179" s="160"/>
      <c r="H179" s="160"/>
      <c r="I179" s="160"/>
      <c r="J179" s="160"/>
      <c r="K179" s="160"/>
      <c r="L179" s="160"/>
      <c r="M179" s="160"/>
      <c r="N179" s="160"/>
      <c r="O179" s="160"/>
      <c r="P179" s="160"/>
    </row>
    <row r="180" spans="2:16" ht="19.5" customHeight="1">
      <c r="B180" s="127" t="s">
        <v>8</v>
      </c>
      <c r="C180" s="127"/>
      <c r="D180" s="127"/>
      <c r="E180" s="127"/>
      <c r="F180" s="127"/>
      <c r="G180" s="128">
        <f>G17</f>
        <v>1</v>
      </c>
      <c r="H180" s="128"/>
      <c r="I180" s="128"/>
      <c r="J180" s="128"/>
      <c r="K180" s="128"/>
      <c r="L180" s="128"/>
      <c r="M180" s="128"/>
      <c r="N180" s="128"/>
      <c r="O180" s="128"/>
      <c r="P180" s="128"/>
    </row>
    <row r="181" spans="2:16" ht="19.5" customHeight="1">
      <c r="B181" s="127" t="s">
        <v>9</v>
      </c>
      <c r="C181" s="127"/>
      <c r="D181" s="127"/>
      <c r="E181" s="127"/>
      <c r="F181" s="127"/>
      <c r="G181" s="128">
        <f>G18</f>
        <v>2</v>
      </c>
      <c r="H181" s="128"/>
      <c r="I181" s="128"/>
      <c r="J181" s="128"/>
      <c r="K181" s="128"/>
      <c r="L181" s="128"/>
      <c r="M181" s="128"/>
      <c r="N181" s="128"/>
      <c r="O181" s="128"/>
      <c r="P181" s="128"/>
    </row>
    <row r="182" spans="2:16" ht="19.5" customHeight="1">
      <c r="B182" s="127" t="s">
        <v>18</v>
      </c>
      <c r="C182" s="127"/>
      <c r="D182" s="127"/>
      <c r="E182" s="127"/>
      <c r="F182" s="127"/>
      <c r="G182" s="128">
        <f>G19</f>
        <v>3</v>
      </c>
      <c r="H182" s="128"/>
      <c r="I182" s="128"/>
      <c r="J182" s="128"/>
      <c r="K182" s="128"/>
      <c r="L182" s="128"/>
      <c r="M182" s="128"/>
      <c r="N182" s="128"/>
      <c r="O182" s="128"/>
      <c r="P182" s="128"/>
    </row>
    <row r="183" spans="2:16" ht="19.5" customHeight="1">
      <c r="B183" s="127" t="s">
        <v>19</v>
      </c>
      <c r="C183" s="127"/>
      <c r="D183" s="127"/>
      <c r="E183" s="127"/>
      <c r="F183" s="127"/>
      <c r="G183" s="128">
        <f>G20</f>
        <v>4</v>
      </c>
      <c r="H183" s="128"/>
      <c r="I183" s="128"/>
      <c r="J183" s="128"/>
      <c r="K183" s="128"/>
      <c r="L183" s="128"/>
      <c r="M183" s="128"/>
      <c r="N183" s="128"/>
      <c r="O183" s="128"/>
      <c r="P183" s="128"/>
    </row>
    <row r="184" ht="12.75" customHeight="1"/>
    <row r="185" spans="2:16" ht="19.5" customHeight="1">
      <c r="B185" s="129" t="str">
        <f>B149</f>
        <v>Local e data</v>
      </c>
      <c r="C185" s="129"/>
      <c r="D185" s="129"/>
      <c r="E185" s="129"/>
      <c r="F185" s="129"/>
      <c r="G185" s="129"/>
      <c r="H185" s="129"/>
      <c r="I185" s="129"/>
      <c r="J185" s="129"/>
      <c r="K185" s="129"/>
      <c r="L185" s="129"/>
      <c r="M185" s="129"/>
      <c r="N185" s="129"/>
      <c r="O185" s="129"/>
      <c r="P185" s="129"/>
    </row>
    <row r="187" spans="4:14" ht="19.5" customHeight="1">
      <c r="D187" s="29"/>
      <c r="E187" s="29"/>
      <c r="F187" s="29"/>
      <c r="G187" s="29"/>
      <c r="H187" s="29"/>
      <c r="I187" s="29"/>
      <c r="J187" s="29"/>
      <c r="K187" s="29"/>
      <c r="L187" s="29"/>
      <c r="M187" s="29"/>
      <c r="N187" s="29"/>
    </row>
    <row r="188" spans="4:14" ht="41.25" customHeight="1">
      <c r="D188" s="170" t="str">
        <f>D26</f>
        <v>CARIMBO E ASSINATURA</v>
      </c>
      <c r="E188" s="170"/>
      <c r="F188" s="170"/>
      <c r="G188" s="170"/>
      <c r="H188" s="170"/>
      <c r="I188" s="170"/>
      <c r="J188" s="170"/>
      <c r="K188" s="170"/>
      <c r="L188" s="170"/>
      <c r="M188" s="170"/>
      <c r="N188" s="170"/>
    </row>
  </sheetData>
  <sheetProtection selectLockedCells="1" selectUnlockedCells="1"/>
  <mergeCells count="118">
    <mergeCell ref="B182:F182"/>
    <mergeCell ref="G182:P182"/>
    <mergeCell ref="B183:F183"/>
    <mergeCell ref="G183:P183"/>
    <mergeCell ref="B185:P185"/>
    <mergeCell ref="D188:N188"/>
    <mergeCell ref="B173:F173"/>
    <mergeCell ref="G173:P173"/>
    <mergeCell ref="B174:P179"/>
    <mergeCell ref="B180:F180"/>
    <mergeCell ref="G180:P180"/>
    <mergeCell ref="B181:F181"/>
    <mergeCell ref="G181:P181"/>
    <mergeCell ref="B170:F170"/>
    <mergeCell ref="G170:P170"/>
    <mergeCell ref="B171:F171"/>
    <mergeCell ref="G171:P171"/>
    <mergeCell ref="B172:F172"/>
    <mergeCell ref="G172:P172"/>
    <mergeCell ref="I162:M162"/>
    <mergeCell ref="N162:P162"/>
    <mergeCell ref="I163:M163"/>
    <mergeCell ref="N163:P163"/>
    <mergeCell ref="B166:P168"/>
    <mergeCell ref="B169:F169"/>
    <mergeCell ref="G169:P169"/>
    <mergeCell ref="B147:F147"/>
    <mergeCell ref="G147:P147"/>
    <mergeCell ref="B149:P149"/>
    <mergeCell ref="D153:N153"/>
    <mergeCell ref="B158:P158"/>
    <mergeCell ref="B160:P160"/>
    <mergeCell ref="B144:F144"/>
    <mergeCell ref="G144:P144"/>
    <mergeCell ref="B145:F145"/>
    <mergeCell ref="G145:P145"/>
    <mergeCell ref="B146:F146"/>
    <mergeCell ref="G146:P146"/>
    <mergeCell ref="B130:P130"/>
    <mergeCell ref="I132:M132"/>
    <mergeCell ref="N132:P132"/>
    <mergeCell ref="I133:M133"/>
    <mergeCell ref="N133:P133"/>
    <mergeCell ref="B137:P142"/>
    <mergeCell ref="B117:F117"/>
    <mergeCell ref="G117:P117"/>
    <mergeCell ref="D119:N119"/>
    <mergeCell ref="D123:N123"/>
    <mergeCell ref="B126:P126"/>
    <mergeCell ref="B129:P129"/>
    <mergeCell ref="B114:F114"/>
    <mergeCell ref="G114:P114"/>
    <mergeCell ref="B115:F115"/>
    <mergeCell ref="G115:P115"/>
    <mergeCell ref="B116:F116"/>
    <mergeCell ref="G116:P116"/>
    <mergeCell ref="B100:P100"/>
    <mergeCell ref="I102:M102"/>
    <mergeCell ref="N102:P102"/>
    <mergeCell ref="I103:M103"/>
    <mergeCell ref="N103:P103"/>
    <mergeCell ref="B107:P112"/>
    <mergeCell ref="B83:F83"/>
    <mergeCell ref="G83:P83"/>
    <mergeCell ref="D85:N85"/>
    <mergeCell ref="D89:N89"/>
    <mergeCell ref="B96:P96"/>
    <mergeCell ref="B99:P99"/>
    <mergeCell ref="B80:F80"/>
    <mergeCell ref="G80:P80"/>
    <mergeCell ref="B81:F81"/>
    <mergeCell ref="G81:P81"/>
    <mergeCell ref="B82:F82"/>
    <mergeCell ref="G82:P82"/>
    <mergeCell ref="B68:P68"/>
    <mergeCell ref="I70:M70"/>
    <mergeCell ref="N70:P70"/>
    <mergeCell ref="I71:M71"/>
    <mergeCell ref="N71:P71"/>
    <mergeCell ref="B75:P78"/>
    <mergeCell ref="B53:F53"/>
    <mergeCell ref="G53:P53"/>
    <mergeCell ref="D55:N55"/>
    <mergeCell ref="D59:N59"/>
    <mergeCell ref="B64:P64"/>
    <mergeCell ref="B67:P67"/>
    <mergeCell ref="B50:F50"/>
    <mergeCell ref="G50:P50"/>
    <mergeCell ref="B51:F51"/>
    <mergeCell ref="G51:P51"/>
    <mergeCell ref="B52:F52"/>
    <mergeCell ref="G52:P52"/>
    <mergeCell ref="B38:P38"/>
    <mergeCell ref="I40:M40"/>
    <mergeCell ref="N40:P40"/>
    <mergeCell ref="I41:M41"/>
    <mergeCell ref="N41:P41"/>
    <mergeCell ref="B44:P48"/>
    <mergeCell ref="B20:F20"/>
    <mergeCell ref="G20:P20"/>
    <mergeCell ref="D22:N22"/>
    <mergeCell ref="D26:N26"/>
    <mergeCell ref="B34:P34"/>
    <mergeCell ref="B37:P37"/>
    <mergeCell ref="B13:P15"/>
    <mergeCell ref="B17:F17"/>
    <mergeCell ref="G17:P17"/>
    <mergeCell ref="B18:F18"/>
    <mergeCell ref="G18:P18"/>
    <mergeCell ref="B19:F19"/>
    <mergeCell ref="G19:P19"/>
    <mergeCell ref="B1:P1"/>
    <mergeCell ref="B4:P4"/>
    <mergeCell ref="B5:P5"/>
    <mergeCell ref="I7:M7"/>
    <mergeCell ref="N7:P7"/>
    <mergeCell ref="I8:M8"/>
    <mergeCell ref="N8:P8"/>
  </mergeCells>
  <printOptions horizontalCentered="1"/>
  <pageMargins left="0.7874015748031497" right="0.7874015748031497" top="1.968503937007874" bottom="0.7874015748031497" header="0.3937007874015748" footer="0.3937007874015748"/>
  <pageSetup horizontalDpi="600" verticalDpi="600" orientation="portrait" paperSize="9"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sheetPr>
    <tabColor rgb="FFFFFF00"/>
  </sheetPr>
  <dimension ref="A3:R22"/>
  <sheetViews>
    <sheetView zoomScalePageLayoutView="0" workbookViewId="0" topLeftCell="A17">
      <selection activeCell="A3" sqref="A3:H18"/>
    </sheetView>
  </sheetViews>
  <sheetFormatPr defaultColWidth="5.7109375" defaultRowHeight="12.75"/>
  <cols>
    <col min="1" max="1" width="3.140625" style="49" customWidth="1"/>
    <col min="2" max="2" width="4.57421875" style="49" customWidth="1"/>
    <col min="3" max="3" width="38.8515625" style="49" customWidth="1"/>
    <col min="4" max="4" width="12.28125" style="49" customWidth="1"/>
    <col min="5" max="5" width="7.57421875" style="49" customWidth="1"/>
    <col min="6" max="6" width="5.8515625" style="49" customWidth="1"/>
    <col min="7" max="7" width="14.28125" style="49" customWidth="1"/>
    <col min="8" max="8" width="14.421875" style="49" customWidth="1"/>
    <col min="9" max="16384" width="5.7109375" style="49" customWidth="1"/>
  </cols>
  <sheetData>
    <row r="3" spans="1:8" ht="24.75" customHeight="1">
      <c r="A3" s="177" t="s">
        <v>170</v>
      </c>
      <c r="B3" s="177"/>
      <c r="C3" s="177"/>
      <c r="D3" s="177"/>
      <c r="E3" s="177"/>
      <c r="F3" s="177"/>
      <c r="G3" s="177"/>
      <c r="H3" s="177"/>
    </row>
    <row r="5" spans="1:8" ht="18" customHeight="1">
      <c r="A5" s="178" t="s">
        <v>106</v>
      </c>
      <c r="B5" s="178"/>
      <c r="C5" s="179" t="s">
        <v>107</v>
      </c>
      <c r="D5" s="179"/>
      <c r="E5" s="179"/>
      <c r="F5" s="179"/>
      <c r="G5" s="179"/>
      <c r="H5" s="179"/>
    </row>
    <row r="6" spans="1:8" ht="32.25" customHeight="1" thickBot="1">
      <c r="A6" s="171" t="s">
        <v>91</v>
      </c>
      <c r="B6" s="171"/>
      <c r="C6" s="58" t="s">
        <v>97</v>
      </c>
      <c r="D6" s="50" t="s">
        <v>101</v>
      </c>
      <c r="E6" s="65" t="s">
        <v>108</v>
      </c>
      <c r="F6" s="65" t="s">
        <v>98</v>
      </c>
      <c r="G6" s="51" t="s">
        <v>109</v>
      </c>
      <c r="H6" s="68" t="s">
        <v>110</v>
      </c>
    </row>
    <row r="7" spans="1:18" s="54" customFormat="1" ht="97.5" customHeight="1" thickBot="1">
      <c r="A7" s="171">
        <v>1</v>
      </c>
      <c r="B7" s="171"/>
      <c r="C7" s="59" t="s">
        <v>111</v>
      </c>
      <c r="D7" s="52"/>
      <c r="E7" s="66">
        <v>10</v>
      </c>
      <c r="F7" s="67" t="s">
        <v>112</v>
      </c>
      <c r="G7" s="53">
        <v>0</v>
      </c>
      <c r="H7" s="69">
        <f>E7*G7</f>
        <v>0</v>
      </c>
      <c r="R7" s="55"/>
    </row>
    <row r="8" spans="1:18" s="54" customFormat="1" ht="94.5" customHeight="1" thickBot="1">
      <c r="A8" s="171">
        <v>2</v>
      </c>
      <c r="B8" s="171"/>
      <c r="C8" s="59" t="s">
        <v>113</v>
      </c>
      <c r="D8" s="52"/>
      <c r="E8" s="66">
        <v>10</v>
      </c>
      <c r="F8" s="67" t="s">
        <v>112</v>
      </c>
      <c r="G8" s="53">
        <v>0</v>
      </c>
      <c r="H8" s="69">
        <f aca="true" t="shared" si="0" ref="H8:H17">E8*G8</f>
        <v>0</v>
      </c>
      <c r="R8" s="55"/>
    </row>
    <row r="9" spans="1:18" s="54" customFormat="1" ht="116.25" customHeight="1" thickBot="1">
      <c r="A9" s="171">
        <v>3</v>
      </c>
      <c r="B9" s="171"/>
      <c r="C9" s="59" t="s">
        <v>114</v>
      </c>
      <c r="D9" s="52"/>
      <c r="E9" s="66">
        <v>10</v>
      </c>
      <c r="F9" s="67" t="s">
        <v>112</v>
      </c>
      <c r="G9" s="53">
        <v>0</v>
      </c>
      <c r="H9" s="69">
        <f t="shared" si="0"/>
        <v>0</v>
      </c>
      <c r="R9" s="55"/>
    </row>
    <row r="10" spans="1:18" s="54" customFormat="1" ht="181.5" customHeight="1" thickBot="1">
      <c r="A10" s="171">
        <v>4</v>
      </c>
      <c r="B10" s="171"/>
      <c r="C10" s="59" t="s">
        <v>115</v>
      </c>
      <c r="D10" s="52"/>
      <c r="E10" s="66">
        <v>20</v>
      </c>
      <c r="F10" s="67" t="s">
        <v>112</v>
      </c>
      <c r="G10" s="53">
        <v>0</v>
      </c>
      <c r="H10" s="69">
        <f t="shared" si="0"/>
        <v>0</v>
      </c>
      <c r="R10" s="55"/>
    </row>
    <row r="11" spans="1:18" s="54" customFormat="1" ht="167.25" customHeight="1" thickBot="1">
      <c r="A11" s="171">
        <v>5</v>
      </c>
      <c r="B11" s="171"/>
      <c r="C11" s="59" t="s">
        <v>116</v>
      </c>
      <c r="D11" s="52"/>
      <c r="E11" s="66">
        <v>20</v>
      </c>
      <c r="F11" s="67" t="s">
        <v>112</v>
      </c>
      <c r="G11" s="53">
        <v>0</v>
      </c>
      <c r="H11" s="69">
        <f t="shared" si="0"/>
        <v>0</v>
      </c>
      <c r="R11" s="55"/>
    </row>
    <row r="12" spans="1:18" s="54" customFormat="1" ht="119.25" customHeight="1" thickBot="1">
      <c r="A12" s="171">
        <v>6</v>
      </c>
      <c r="B12" s="171"/>
      <c r="C12" s="59" t="s">
        <v>117</v>
      </c>
      <c r="D12" s="52"/>
      <c r="E12" s="66">
        <v>20</v>
      </c>
      <c r="F12" s="67" t="s">
        <v>112</v>
      </c>
      <c r="G12" s="53">
        <v>0</v>
      </c>
      <c r="H12" s="69">
        <f t="shared" si="0"/>
        <v>0</v>
      </c>
      <c r="R12" s="55"/>
    </row>
    <row r="13" spans="1:18" s="54" customFormat="1" ht="162.75" customHeight="1" thickBot="1">
      <c r="A13" s="171">
        <v>7</v>
      </c>
      <c r="B13" s="171"/>
      <c r="C13" s="60" t="s">
        <v>118</v>
      </c>
      <c r="D13" s="52"/>
      <c r="E13" s="66">
        <v>20</v>
      </c>
      <c r="F13" s="67" t="s">
        <v>112</v>
      </c>
      <c r="G13" s="53">
        <v>0</v>
      </c>
      <c r="H13" s="69">
        <f t="shared" si="0"/>
        <v>0</v>
      </c>
      <c r="R13" s="55"/>
    </row>
    <row r="14" spans="1:18" s="54" customFormat="1" ht="161.25" customHeight="1" thickBot="1">
      <c r="A14" s="171">
        <v>8</v>
      </c>
      <c r="B14" s="171"/>
      <c r="C14" s="61" t="s">
        <v>119</v>
      </c>
      <c r="D14" s="52"/>
      <c r="E14" s="66">
        <v>20</v>
      </c>
      <c r="F14" s="67" t="s">
        <v>112</v>
      </c>
      <c r="G14" s="53">
        <v>0</v>
      </c>
      <c r="H14" s="69">
        <f t="shared" si="0"/>
        <v>0</v>
      </c>
      <c r="R14" s="55"/>
    </row>
    <row r="15" spans="1:18" s="54" customFormat="1" ht="185.25" customHeight="1" thickBot="1">
      <c r="A15" s="171">
        <v>9</v>
      </c>
      <c r="B15" s="171"/>
      <c r="C15" s="62" t="s">
        <v>120</v>
      </c>
      <c r="D15" s="52"/>
      <c r="E15" s="66">
        <v>20</v>
      </c>
      <c r="F15" s="67" t="s">
        <v>112</v>
      </c>
      <c r="G15" s="53">
        <v>0</v>
      </c>
      <c r="H15" s="69">
        <f t="shared" si="0"/>
        <v>0</v>
      </c>
      <c r="R15" s="55"/>
    </row>
    <row r="16" spans="1:18" s="54" customFormat="1" ht="225" customHeight="1" thickBot="1">
      <c r="A16" s="171">
        <v>10</v>
      </c>
      <c r="B16" s="171"/>
      <c r="C16" s="63" t="s">
        <v>121</v>
      </c>
      <c r="D16" s="52"/>
      <c r="E16" s="66">
        <v>200</v>
      </c>
      <c r="F16" s="67" t="s">
        <v>112</v>
      </c>
      <c r="G16" s="53">
        <v>0</v>
      </c>
      <c r="H16" s="69">
        <f t="shared" si="0"/>
        <v>0</v>
      </c>
      <c r="R16" s="55"/>
    </row>
    <row r="17" spans="1:18" s="54" customFormat="1" ht="221.25" customHeight="1" thickBot="1">
      <c r="A17" s="171">
        <v>11</v>
      </c>
      <c r="B17" s="171"/>
      <c r="C17" s="64" t="s">
        <v>122</v>
      </c>
      <c r="D17" s="52"/>
      <c r="E17" s="66">
        <v>200</v>
      </c>
      <c r="F17" s="67" t="s">
        <v>112</v>
      </c>
      <c r="G17" s="53">
        <v>0</v>
      </c>
      <c r="H17" s="69">
        <f t="shared" si="0"/>
        <v>0</v>
      </c>
      <c r="R17" s="55"/>
    </row>
    <row r="18" spans="2:8" ht="18" customHeight="1" thickBot="1">
      <c r="B18" s="172" t="s">
        <v>123</v>
      </c>
      <c r="C18" s="173"/>
      <c r="D18" s="173"/>
      <c r="E18" s="173"/>
      <c r="F18" s="174"/>
      <c r="G18" s="175">
        <f>SUM(H7:H17)</f>
        <v>0</v>
      </c>
      <c r="H18" s="176"/>
    </row>
    <row r="19" ht="18" customHeight="1"/>
    <row r="20" ht="18" customHeight="1"/>
    <row r="21" ht="18" customHeight="1"/>
    <row r="22" ht="18" customHeight="1">
      <c r="C22" s="56"/>
    </row>
  </sheetData>
  <sheetProtection password="E477" sheet="1"/>
  <mergeCells count="17">
    <mergeCell ref="A15:B15"/>
    <mergeCell ref="A5:B5"/>
    <mergeCell ref="C5:H5"/>
    <mergeCell ref="A6:B6"/>
    <mergeCell ref="A7:B7"/>
    <mergeCell ref="A8:B8"/>
    <mergeCell ref="A9:B9"/>
    <mergeCell ref="A16:B16"/>
    <mergeCell ref="A17:B17"/>
    <mergeCell ref="B18:F18"/>
    <mergeCell ref="G18:H18"/>
    <mergeCell ref="A3:H3"/>
    <mergeCell ref="A10:B10"/>
    <mergeCell ref="A11:B11"/>
    <mergeCell ref="A12:B12"/>
    <mergeCell ref="A13:B13"/>
    <mergeCell ref="A14:B14"/>
  </mergeCells>
  <printOptions/>
  <pageMargins left="0.31496062992125984" right="0.31496062992125984" top="1.7716535433070868" bottom="0.7874015748031497" header="0.31496062992125984" footer="0.31496062992125984"/>
  <pageSetup horizontalDpi="360" verticalDpi="360" orientation="portrait" paperSize="9" scale="95" r:id="rId2"/>
  <headerFooter>
    <oddHeader>&amp;C&amp;G</oddHeader>
  </headerFooter>
  <legacyDrawingHF r:id="rId1"/>
</worksheet>
</file>

<file path=xl/worksheets/sheet6.xml><?xml version="1.0" encoding="utf-8"?>
<worksheet xmlns="http://schemas.openxmlformats.org/spreadsheetml/2006/main" xmlns:r="http://schemas.openxmlformats.org/officeDocument/2006/relationships">
  <sheetPr>
    <tabColor rgb="FFFF0000"/>
  </sheetPr>
  <dimension ref="A1:H41"/>
  <sheetViews>
    <sheetView workbookViewId="0" topLeftCell="A40">
      <selection activeCell="L16" sqref="L16"/>
    </sheetView>
  </sheetViews>
  <sheetFormatPr defaultColWidth="5.7109375" defaultRowHeight="18" customHeight="1"/>
  <cols>
    <col min="1" max="1" width="5.7109375" style="49" customWidth="1"/>
    <col min="2" max="2" width="3.57421875" style="49" customWidth="1"/>
    <col min="3" max="3" width="47.8515625" style="49" customWidth="1"/>
    <col min="4" max="4" width="12.28125" style="49" customWidth="1"/>
    <col min="5" max="5" width="7.57421875" style="49" customWidth="1"/>
    <col min="6" max="6" width="5.8515625" style="49" customWidth="1"/>
    <col min="7" max="7" width="11.57421875" style="49" customWidth="1"/>
    <col min="8" max="8" width="14.8515625" style="49" customWidth="1"/>
    <col min="9" max="16384" width="5.7109375" style="49" customWidth="1"/>
  </cols>
  <sheetData>
    <row r="1" spans="1:8" ht="18" customHeight="1">
      <c r="A1" s="177" t="s">
        <v>170</v>
      </c>
      <c r="B1" s="177"/>
      <c r="C1" s="177"/>
      <c r="D1" s="177"/>
      <c r="E1" s="177"/>
      <c r="F1" s="177"/>
      <c r="G1" s="177"/>
      <c r="H1" s="177"/>
    </row>
    <row r="3" spans="1:8" ht="23.25" customHeight="1">
      <c r="A3" s="184" t="s">
        <v>124</v>
      </c>
      <c r="B3" s="184"/>
      <c r="C3" s="184" t="s">
        <v>125</v>
      </c>
      <c r="D3" s="184"/>
      <c r="E3" s="184"/>
      <c r="F3" s="184"/>
      <c r="G3" s="184"/>
      <c r="H3" s="184"/>
    </row>
    <row r="4" spans="1:8" ht="32.25" customHeight="1">
      <c r="A4" s="171" t="s">
        <v>91</v>
      </c>
      <c r="B4" s="171"/>
      <c r="C4" s="57" t="s">
        <v>126</v>
      </c>
      <c r="D4" s="70" t="s">
        <v>101</v>
      </c>
      <c r="E4" s="57" t="s">
        <v>108</v>
      </c>
      <c r="F4" s="57" t="s">
        <v>98</v>
      </c>
      <c r="G4" s="70" t="s">
        <v>109</v>
      </c>
      <c r="H4" s="57" t="s">
        <v>110</v>
      </c>
    </row>
    <row r="5" spans="1:8" s="54" customFormat="1" ht="195.75" customHeight="1">
      <c r="A5" s="181">
        <v>1</v>
      </c>
      <c r="B5" s="181"/>
      <c r="C5" s="81" t="s">
        <v>127</v>
      </c>
      <c r="D5" s="71"/>
      <c r="E5" s="80">
        <v>300</v>
      </c>
      <c r="F5" s="80" t="s">
        <v>112</v>
      </c>
      <c r="G5" s="72">
        <v>0</v>
      </c>
      <c r="H5" s="89">
        <f aca="true" t="shared" si="0" ref="H5:H22">SUM(E5*G5)</f>
        <v>0</v>
      </c>
    </row>
    <row r="6" spans="1:8" s="54" customFormat="1" ht="222">
      <c r="A6" s="181">
        <f aca="true" t="shared" si="1" ref="A6:A11">SUM(A5+1)</f>
        <v>2</v>
      </c>
      <c r="B6" s="181"/>
      <c r="C6" s="81" t="s">
        <v>128</v>
      </c>
      <c r="D6" s="71"/>
      <c r="E6" s="80">
        <v>100</v>
      </c>
      <c r="F6" s="80" t="s">
        <v>112</v>
      </c>
      <c r="G6" s="72">
        <v>0</v>
      </c>
      <c r="H6" s="89">
        <f t="shared" si="0"/>
        <v>0</v>
      </c>
    </row>
    <row r="7" spans="1:8" s="54" customFormat="1" ht="132.75" customHeight="1">
      <c r="A7" s="181">
        <f t="shared" si="1"/>
        <v>3</v>
      </c>
      <c r="B7" s="181"/>
      <c r="C7" s="81" t="s">
        <v>129</v>
      </c>
      <c r="D7" s="71"/>
      <c r="E7" s="80">
        <v>68</v>
      </c>
      <c r="F7" s="80" t="s">
        <v>112</v>
      </c>
      <c r="G7" s="72">
        <v>0</v>
      </c>
      <c r="H7" s="89">
        <f t="shared" si="0"/>
        <v>0</v>
      </c>
    </row>
    <row r="8" spans="1:8" s="54" customFormat="1" ht="100.5">
      <c r="A8" s="181">
        <f t="shared" si="1"/>
        <v>4</v>
      </c>
      <c r="B8" s="181"/>
      <c r="C8" s="82" t="s">
        <v>130</v>
      </c>
      <c r="D8" s="73"/>
      <c r="E8" s="88">
        <v>10</v>
      </c>
      <c r="F8" s="88" t="s">
        <v>112</v>
      </c>
      <c r="G8" s="74">
        <v>0</v>
      </c>
      <c r="H8" s="90">
        <f t="shared" si="0"/>
        <v>0</v>
      </c>
    </row>
    <row r="9" spans="1:8" s="54" customFormat="1" ht="143.25">
      <c r="A9" s="181">
        <f t="shared" si="1"/>
        <v>5</v>
      </c>
      <c r="B9" s="181"/>
      <c r="C9" s="83" t="s">
        <v>131</v>
      </c>
      <c r="D9" s="73"/>
      <c r="E9" s="88">
        <v>100</v>
      </c>
      <c r="F9" s="88" t="s">
        <v>112</v>
      </c>
      <c r="G9" s="74">
        <v>0</v>
      </c>
      <c r="H9" s="90">
        <f t="shared" si="0"/>
        <v>0</v>
      </c>
    </row>
    <row r="10" spans="1:8" s="54" customFormat="1" ht="209.25" customHeight="1">
      <c r="A10" s="181">
        <f t="shared" si="1"/>
        <v>6</v>
      </c>
      <c r="B10" s="181"/>
      <c r="C10" s="81" t="s">
        <v>132</v>
      </c>
      <c r="D10" s="71"/>
      <c r="E10" s="80">
        <v>100</v>
      </c>
      <c r="F10" s="80" t="s">
        <v>112</v>
      </c>
      <c r="G10" s="72">
        <v>0</v>
      </c>
      <c r="H10" s="89">
        <f t="shared" si="0"/>
        <v>0</v>
      </c>
    </row>
    <row r="11" spans="1:8" s="54" customFormat="1" ht="144" customHeight="1">
      <c r="A11" s="181">
        <f t="shared" si="1"/>
        <v>7</v>
      </c>
      <c r="B11" s="181"/>
      <c r="C11" s="81" t="s">
        <v>133</v>
      </c>
      <c r="D11" s="71"/>
      <c r="E11" s="80">
        <v>200</v>
      </c>
      <c r="F11" s="80" t="s">
        <v>112</v>
      </c>
      <c r="G11" s="72">
        <v>0</v>
      </c>
      <c r="H11" s="89">
        <f t="shared" si="0"/>
        <v>0</v>
      </c>
    </row>
    <row r="12" spans="1:8" s="54" customFormat="1" ht="24.75" customHeight="1">
      <c r="A12" s="186" t="s">
        <v>134</v>
      </c>
      <c r="B12" s="187"/>
      <c r="C12" s="187"/>
      <c r="D12" s="188"/>
      <c r="E12" s="189">
        <f>SUM(H5:H11)</f>
        <v>0</v>
      </c>
      <c r="F12" s="190"/>
      <c r="G12" s="190"/>
      <c r="H12" s="191"/>
    </row>
    <row r="13" spans="2:8" s="75" customFormat="1" ht="36.75" customHeight="1">
      <c r="B13" s="76"/>
      <c r="C13" s="77"/>
      <c r="D13" s="76"/>
      <c r="E13" s="76"/>
      <c r="F13" s="76"/>
      <c r="G13" s="78"/>
      <c r="H13" s="79"/>
    </row>
    <row r="14" spans="1:8" s="75" customFormat="1" ht="17.25" customHeight="1">
      <c r="A14" s="184" t="s">
        <v>135</v>
      </c>
      <c r="B14" s="184"/>
      <c r="C14" s="184" t="s">
        <v>136</v>
      </c>
      <c r="D14" s="184"/>
      <c r="E14" s="184"/>
      <c r="F14" s="184"/>
      <c r="G14" s="184"/>
      <c r="H14" s="184"/>
    </row>
    <row r="15" spans="1:8" s="54" customFormat="1" ht="27" customHeight="1">
      <c r="A15" s="171" t="s">
        <v>91</v>
      </c>
      <c r="B15" s="171"/>
      <c r="C15" s="57" t="s">
        <v>126</v>
      </c>
      <c r="D15" s="70" t="s">
        <v>101</v>
      </c>
      <c r="E15" s="57" t="s">
        <v>108</v>
      </c>
      <c r="F15" s="57" t="s">
        <v>98</v>
      </c>
      <c r="G15" s="70" t="s">
        <v>109</v>
      </c>
      <c r="H15" s="57" t="s">
        <v>110</v>
      </c>
    </row>
    <row r="16" spans="1:8" s="54" customFormat="1" ht="137.25" customHeight="1">
      <c r="A16" s="181">
        <v>1</v>
      </c>
      <c r="B16" s="181"/>
      <c r="C16" s="81" t="s">
        <v>137</v>
      </c>
      <c r="D16" s="71"/>
      <c r="E16" s="80">
        <v>20</v>
      </c>
      <c r="F16" s="80" t="s">
        <v>138</v>
      </c>
      <c r="G16" s="72">
        <v>0</v>
      </c>
      <c r="H16" s="89">
        <f t="shared" si="0"/>
        <v>0</v>
      </c>
    </row>
    <row r="17" spans="1:8" s="54" customFormat="1" ht="81.75" customHeight="1">
      <c r="A17" s="181">
        <v>2</v>
      </c>
      <c r="B17" s="181"/>
      <c r="C17" s="84" t="s">
        <v>139</v>
      </c>
      <c r="D17" s="71"/>
      <c r="E17" s="80">
        <v>20</v>
      </c>
      <c r="F17" s="80" t="s">
        <v>112</v>
      </c>
      <c r="G17" s="72">
        <v>0</v>
      </c>
      <c r="H17" s="89">
        <f t="shared" si="0"/>
        <v>0</v>
      </c>
    </row>
    <row r="18" spans="1:8" s="54" customFormat="1" ht="123.75" customHeight="1">
      <c r="A18" s="181">
        <v>3</v>
      </c>
      <c r="B18" s="181"/>
      <c r="C18" s="81" t="s">
        <v>140</v>
      </c>
      <c r="D18" s="71"/>
      <c r="E18" s="80">
        <v>30</v>
      </c>
      <c r="F18" s="80" t="s">
        <v>138</v>
      </c>
      <c r="G18" s="72">
        <v>0</v>
      </c>
      <c r="H18" s="89">
        <f t="shared" si="0"/>
        <v>0</v>
      </c>
    </row>
    <row r="19" spans="1:8" s="54" customFormat="1" ht="108" customHeight="1">
      <c r="A19" s="181">
        <v>4</v>
      </c>
      <c r="B19" s="181"/>
      <c r="C19" s="81" t="s">
        <v>141</v>
      </c>
      <c r="D19" s="71"/>
      <c r="E19" s="80">
        <v>3</v>
      </c>
      <c r="F19" s="80" t="s">
        <v>138</v>
      </c>
      <c r="G19" s="72">
        <v>0</v>
      </c>
      <c r="H19" s="89">
        <f t="shared" si="0"/>
        <v>0</v>
      </c>
    </row>
    <row r="20" spans="1:8" s="54" customFormat="1" ht="147.75" customHeight="1">
      <c r="A20" s="181">
        <v>5</v>
      </c>
      <c r="B20" s="181"/>
      <c r="C20" s="81" t="s">
        <v>142</v>
      </c>
      <c r="D20" s="71"/>
      <c r="E20" s="80">
        <v>3</v>
      </c>
      <c r="F20" s="80" t="s">
        <v>138</v>
      </c>
      <c r="G20" s="72">
        <v>0</v>
      </c>
      <c r="H20" s="89">
        <f t="shared" si="0"/>
        <v>0</v>
      </c>
    </row>
    <row r="21" spans="1:8" s="54" customFormat="1" ht="119.25" customHeight="1">
      <c r="A21" s="181">
        <v>6</v>
      </c>
      <c r="B21" s="181"/>
      <c r="C21" s="85" t="s">
        <v>143</v>
      </c>
      <c r="D21" s="71"/>
      <c r="E21" s="80">
        <v>30</v>
      </c>
      <c r="F21" s="80" t="s">
        <v>138</v>
      </c>
      <c r="G21" s="72">
        <v>0</v>
      </c>
      <c r="H21" s="89">
        <f t="shared" si="0"/>
        <v>0</v>
      </c>
    </row>
    <row r="22" spans="1:8" s="54" customFormat="1" ht="111.75" customHeight="1">
      <c r="A22" s="181">
        <v>7</v>
      </c>
      <c r="B22" s="181"/>
      <c r="C22" s="81" t="s">
        <v>144</v>
      </c>
      <c r="D22" s="71"/>
      <c r="E22" s="80">
        <v>318</v>
      </c>
      <c r="F22" s="80" t="s">
        <v>145</v>
      </c>
      <c r="G22" s="72">
        <v>0</v>
      </c>
      <c r="H22" s="89">
        <f t="shared" si="0"/>
        <v>0</v>
      </c>
    </row>
    <row r="23" spans="1:8" ht="18" customHeight="1">
      <c r="A23" s="185" t="s">
        <v>134</v>
      </c>
      <c r="B23" s="185"/>
      <c r="C23" s="185"/>
      <c r="D23" s="185"/>
      <c r="E23" s="180">
        <f>SUM(H16:H22)</f>
        <v>0</v>
      </c>
      <c r="F23" s="180"/>
      <c r="G23" s="180"/>
      <c r="H23" s="180"/>
    </row>
    <row r="24" ht="31.5" customHeight="1"/>
    <row r="25" spans="1:8" ht="18" customHeight="1">
      <c r="A25" s="183" t="s">
        <v>146</v>
      </c>
      <c r="B25" s="183"/>
      <c r="C25" s="184" t="s">
        <v>147</v>
      </c>
      <c r="D25" s="184"/>
      <c r="E25" s="184"/>
      <c r="F25" s="184"/>
      <c r="G25" s="184"/>
      <c r="H25" s="184"/>
    </row>
    <row r="26" spans="1:8" ht="30.75" customHeight="1">
      <c r="A26" s="171" t="s">
        <v>91</v>
      </c>
      <c r="B26" s="171"/>
      <c r="C26" s="57" t="s">
        <v>126</v>
      </c>
      <c r="D26" s="70" t="s">
        <v>101</v>
      </c>
      <c r="E26" s="57" t="s">
        <v>108</v>
      </c>
      <c r="F26" s="57" t="s">
        <v>98</v>
      </c>
      <c r="G26" s="70" t="s">
        <v>109</v>
      </c>
      <c r="H26" s="57" t="s">
        <v>110</v>
      </c>
    </row>
    <row r="27" spans="1:8" ht="73.5" customHeight="1">
      <c r="A27" s="181">
        <v>1</v>
      </c>
      <c r="B27" s="181"/>
      <c r="C27" s="81" t="s">
        <v>150</v>
      </c>
      <c r="D27" s="71"/>
      <c r="E27" s="80">
        <v>20</v>
      </c>
      <c r="F27" s="80" t="s">
        <v>149</v>
      </c>
      <c r="G27" s="72">
        <v>0</v>
      </c>
      <c r="H27" s="89">
        <f aca="true" t="shared" si="2" ref="H27:H40">SUM(E27*G27)</f>
        <v>0</v>
      </c>
    </row>
    <row r="28" spans="1:8" ht="71.25" customHeight="1">
      <c r="A28" s="181">
        <v>2</v>
      </c>
      <c r="B28" s="181"/>
      <c r="C28" s="86" t="s">
        <v>151</v>
      </c>
      <c r="D28" s="71"/>
      <c r="E28" s="80">
        <v>10</v>
      </c>
      <c r="F28" s="80" t="s">
        <v>138</v>
      </c>
      <c r="G28" s="72">
        <v>0</v>
      </c>
      <c r="H28" s="89">
        <f t="shared" si="2"/>
        <v>0</v>
      </c>
    </row>
    <row r="29" spans="1:8" ht="109.5" customHeight="1">
      <c r="A29" s="181">
        <v>3</v>
      </c>
      <c r="B29" s="181"/>
      <c r="C29" s="81" t="s">
        <v>152</v>
      </c>
      <c r="D29" s="71"/>
      <c r="E29" s="80">
        <v>20</v>
      </c>
      <c r="F29" s="80" t="s">
        <v>112</v>
      </c>
      <c r="G29" s="72">
        <v>0</v>
      </c>
      <c r="H29" s="89">
        <f t="shared" si="2"/>
        <v>0</v>
      </c>
    </row>
    <row r="30" spans="1:8" ht="75" customHeight="1">
      <c r="A30" s="181">
        <v>4</v>
      </c>
      <c r="B30" s="181"/>
      <c r="C30" s="87" t="s">
        <v>153</v>
      </c>
      <c r="D30" s="71"/>
      <c r="E30" s="80">
        <v>5</v>
      </c>
      <c r="F30" s="80" t="s">
        <v>112</v>
      </c>
      <c r="G30" s="72">
        <v>0</v>
      </c>
      <c r="H30" s="89">
        <f t="shared" si="2"/>
        <v>0</v>
      </c>
    </row>
    <row r="31" spans="1:8" ht="73.5" customHeight="1">
      <c r="A31" s="181">
        <v>5</v>
      </c>
      <c r="B31" s="181"/>
      <c r="C31" s="81" t="s">
        <v>154</v>
      </c>
      <c r="D31" s="71"/>
      <c r="E31" s="80">
        <v>20</v>
      </c>
      <c r="F31" s="80" t="s">
        <v>149</v>
      </c>
      <c r="G31" s="72">
        <v>0</v>
      </c>
      <c r="H31" s="89">
        <f t="shared" si="2"/>
        <v>0</v>
      </c>
    </row>
    <row r="32" spans="1:8" ht="71.25" customHeight="1">
      <c r="A32" s="181">
        <v>6</v>
      </c>
      <c r="B32" s="181"/>
      <c r="C32" s="81" t="s">
        <v>155</v>
      </c>
      <c r="D32" s="71"/>
      <c r="E32" s="80">
        <v>100</v>
      </c>
      <c r="F32" s="80" t="s">
        <v>112</v>
      </c>
      <c r="G32" s="72">
        <v>0</v>
      </c>
      <c r="H32" s="89">
        <f t="shared" si="2"/>
        <v>0</v>
      </c>
    </row>
    <row r="33" spans="1:8" ht="69" customHeight="1">
      <c r="A33" s="181">
        <v>7</v>
      </c>
      <c r="B33" s="181"/>
      <c r="C33" s="85" t="s">
        <v>156</v>
      </c>
      <c r="D33" s="71"/>
      <c r="E33" s="80">
        <v>50</v>
      </c>
      <c r="F33" s="80" t="s">
        <v>112</v>
      </c>
      <c r="G33" s="72">
        <v>0</v>
      </c>
      <c r="H33" s="89">
        <f t="shared" si="2"/>
        <v>0</v>
      </c>
    </row>
    <row r="34" spans="1:8" ht="88.5" customHeight="1">
      <c r="A34" s="181">
        <v>8</v>
      </c>
      <c r="B34" s="181"/>
      <c r="C34" s="81" t="s">
        <v>148</v>
      </c>
      <c r="D34" s="71"/>
      <c r="E34" s="80">
        <v>50</v>
      </c>
      <c r="F34" s="80" t="s">
        <v>149</v>
      </c>
      <c r="G34" s="72">
        <v>0</v>
      </c>
      <c r="H34" s="89">
        <f>SUM(E34*G34)</f>
        <v>0</v>
      </c>
    </row>
    <row r="35" spans="1:8" ht="99" customHeight="1">
      <c r="A35" s="181">
        <v>9</v>
      </c>
      <c r="B35" s="181"/>
      <c r="C35" s="81" t="s">
        <v>157</v>
      </c>
      <c r="D35" s="71"/>
      <c r="E35" s="80">
        <v>10</v>
      </c>
      <c r="F35" s="80" t="s">
        <v>149</v>
      </c>
      <c r="G35" s="72">
        <v>0</v>
      </c>
      <c r="H35" s="89">
        <f t="shared" si="2"/>
        <v>0</v>
      </c>
    </row>
    <row r="36" spans="1:8" ht="162" customHeight="1">
      <c r="A36" s="181">
        <v>10</v>
      </c>
      <c r="B36" s="181"/>
      <c r="C36" s="81" t="s">
        <v>158</v>
      </c>
      <c r="D36" s="71"/>
      <c r="E36" s="80">
        <v>5</v>
      </c>
      <c r="F36" s="80" t="s">
        <v>112</v>
      </c>
      <c r="G36" s="72">
        <v>0</v>
      </c>
      <c r="H36" s="89">
        <f t="shared" si="2"/>
        <v>0</v>
      </c>
    </row>
    <row r="37" spans="1:8" ht="69" customHeight="1">
      <c r="A37" s="181">
        <v>11</v>
      </c>
      <c r="B37" s="181"/>
      <c r="C37" s="85" t="s">
        <v>159</v>
      </c>
      <c r="D37" s="71"/>
      <c r="E37" s="80">
        <v>10</v>
      </c>
      <c r="F37" s="80" t="s">
        <v>138</v>
      </c>
      <c r="G37" s="72">
        <v>0</v>
      </c>
      <c r="H37" s="89">
        <f t="shared" si="2"/>
        <v>0</v>
      </c>
    </row>
    <row r="38" spans="1:8" ht="83.25" customHeight="1">
      <c r="A38" s="181">
        <v>12</v>
      </c>
      <c r="B38" s="181"/>
      <c r="C38" s="81" t="s">
        <v>160</v>
      </c>
      <c r="D38" s="71"/>
      <c r="E38" s="80">
        <v>50</v>
      </c>
      <c r="F38" s="80" t="s">
        <v>138</v>
      </c>
      <c r="G38" s="72">
        <v>0</v>
      </c>
      <c r="H38" s="89">
        <f t="shared" si="2"/>
        <v>0</v>
      </c>
    </row>
    <row r="39" spans="1:8" ht="81" customHeight="1">
      <c r="A39" s="181">
        <v>13</v>
      </c>
      <c r="B39" s="181"/>
      <c r="C39" s="84" t="s">
        <v>161</v>
      </c>
      <c r="D39" s="71"/>
      <c r="E39" s="80">
        <v>10</v>
      </c>
      <c r="F39" s="80" t="s">
        <v>112</v>
      </c>
      <c r="G39" s="72">
        <v>0</v>
      </c>
      <c r="H39" s="89">
        <f t="shared" si="2"/>
        <v>0</v>
      </c>
    </row>
    <row r="40" spans="1:8" ht="93" customHeight="1">
      <c r="A40" s="181">
        <v>14</v>
      </c>
      <c r="B40" s="181"/>
      <c r="C40" s="85" t="s">
        <v>171</v>
      </c>
      <c r="D40" s="71"/>
      <c r="E40" s="80">
        <v>5</v>
      </c>
      <c r="F40" s="80" t="s">
        <v>112</v>
      </c>
      <c r="G40" s="72">
        <v>0</v>
      </c>
      <c r="H40" s="89">
        <f t="shared" si="2"/>
        <v>0</v>
      </c>
    </row>
    <row r="41" spans="1:8" ht="18" customHeight="1">
      <c r="A41" s="182" t="s">
        <v>134</v>
      </c>
      <c r="B41" s="182"/>
      <c r="C41" s="182"/>
      <c r="D41" s="182"/>
      <c r="E41" s="180">
        <f>SUM(H27:H40)</f>
        <v>0</v>
      </c>
      <c r="F41" s="180"/>
      <c r="G41" s="180"/>
      <c r="H41" s="180"/>
    </row>
    <row r="42" ht="32.25" customHeight="1"/>
  </sheetData>
  <sheetProtection password="E477" sheet="1"/>
  <mergeCells count="44">
    <mergeCell ref="A3:B3"/>
    <mergeCell ref="C3:H3"/>
    <mergeCell ref="A4:B4"/>
    <mergeCell ref="A5:B5"/>
    <mergeCell ref="A6:B6"/>
    <mergeCell ref="A7:B7"/>
    <mergeCell ref="A8:B8"/>
    <mergeCell ref="A9:B9"/>
    <mergeCell ref="A10:B10"/>
    <mergeCell ref="A11:B11"/>
    <mergeCell ref="A12:D12"/>
    <mergeCell ref="E12:H12"/>
    <mergeCell ref="A14:B14"/>
    <mergeCell ref="C14:H14"/>
    <mergeCell ref="A15:B15"/>
    <mergeCell ref="A16:B16"/>
    <mergeCell ref="A17:B17"/>
    <mergeCell ref="A18:B18"/>
    <mergeCell ref="C25:H25"/>
    <mergeCell ref="A26:B26"/>
    <mergeCell ref="A27:B27"/>
    <mergeCell ref="A28:B28"/>
    <mergeCell ref="A19:B19"/>
    <mergeCell ref="A20:B20"/>
    <mergeCell ref="A21:B21"/>
    <mergeCell ref="A22:B22"/>
    <mergeCell ref="A23:D23"/>
    <mergeCell ref="E23:H23"/>
    <mergeCell ref="A30:B30"/>
    <mergeCell ref="A31:B31"/>
    <mergeCell ref="A32:B32"/>
    <mergeCell ref="A33:B33"/>
    <mergeCell ref="A35:B35"/>
    <mergeCell ref="A25:B25"/>
    <mergeCell ref="E41:H41"/>
    <mergeCell ref="A34:B34"/>
    <mergeCell ref="A1:H1"/>
    <mergeCell ref="A36:B36"/>
    <mergeCell ref="A37:B37"/>
    <mergeCell ref="A38:B38"/>
    <mergeCell ref="A39:B39"/>
    <mergeCell ref="A40:B40"/>
    <mergeCell ref="A41:D41"/>
    <mergeCell ref="A29:B29"/>
  </mergeCells>
  <printOptions/>
  <pageMargins left="0" right="0" top="1.968503937007874" bottom="0.7874015748031497" header="0.3937007874015748" footer="0.1968503937007874"/>
  <pageSetup horizontalDpi="600" verticalDpi="600" orientation="portrait" paperSize="9" scale="90" r:id="rId2"/>
  <headerFooter>
    <oddHeader>&amp;C&amp;G</oddHeader>
  </headerFooter>
  <legacyDrawingHF r:id="rId1"/>
</worksheet>
</file>

<file path=xl/worksheets/sheet7.xml><?xml version="1.0" encoding="utf-8"?>
<worksheet xmlns="http://schemas.openxmlformats.org/spreadsheetml/2006/main" xmlns:r="http://schemas.openxmlformats.org/officeDocument/2006/relationships">
  <sheetPr>
    <tabColor rgb="FF7030A0"/>
  </sheetPr>
  <dimension ref="A1:R14"/>
  <sheetViews>
    <sheetView zoomScalePageLayoutView="0" workbookViewId="0" topLeftCell="A9">
      <selection activeCell="A1" sqref="A1:H10"/>
    </sheetView>
  </sheetViews>
  <sheetFormatPr defaultColWidth="5.7109375" defaultRowHeight="12.75"/>
  <cols>
    <col min="1" max="1" width="5.7109375" style="49" customWidth="1"/>
    <col min="2" max="2" width="3.28125" style="49" customWidth="1"/>
    <col min="3" max="3" width="50.421875" style="49" customWidth="1"/>
    <col min="4" max="4" width="12.28125" style="49" customWidth="1"/>
    <col min="5" max="5" width="7.57421875" style="49" customWidth="1"/>
    <col min="6" max="6" width="5.8515625" style="49" customWidth="1"/>
    <col min="7" max="7" width="12.421875" style="49" customWidth="1"/>
    <col min="8" max="8" width="15.00390625" style="49" customWidth="1"/>
    <col min="9" max="16384" width="5.7109375" style="49" customWidth="1"/>
  </cols>
  <sheetData>
    <row r="1" spans="1:8" ht="22.5" customHeight="1">
      <c r="A1" s="177" t="s">
        <v>170</v>
      </c>
      <c r="B1" s="177"/>
      <c r="C1" s="177"/>
      <c r="D1" s="177"/>
      <c r="E1" s="177"/>
      <c r="F1" s="177"/>
      <c r="G1" s="177"/>
      <c r="H1" s="177"/>
    </row>
    <row r="2" spans="3:8" ht="19.5" customHeight="1">
      <c r="C2" s="91"/>
      <c r="D2" s="91"/>
      <c r="E2" s="91"/>
      <c r="F2" s="91"/>
      <c r="G2" s="91"/>
      <c r="H2" s="91"/>
    </row>
    <row r="3" spans="1:8" ht="18" customHeight="1">
      <c r="A3" s="194" t="s">
        <v>162</v>
      </c>
      <c r="B3" s="195"/>
      <c r="C3" s="196" t="s">
        <v>163</v>
      </c>
      <c r="D3" s="196"/>
      <c r="E3" s="196"/>
      <c r="F3" s="196"/>
      <c r="G3" s="196"/>
      <c r="H3" s="196"/>
    </row>
    <row r="4" spans="1:8" ht="32.25" customHeight="1">
      <c r="A4" s="197" t="s">
        <v>91</v>
      </c>
      <c r="B4" s="197"/>
      <c r="C4" s="93" t="s">
        <v>126</v>
      </c>
      <c r="D4" s="92" t="s">
        <v>101</v>
      </c>
      <c r="E4" s="93" t="s">
        <v>108</v>
      </c>
      <c r="F4" s="93" t="s">
        <v>98</v>
      </c>
      <c r="G4" s="92" t="s">
        <v>109</v>
      </c>
      <c r="H4" s="93" t="s">
        <v>110</v>
      </c>
    </row>
    <row r="5" spans="1:18" s="54" customFormat="1" ht="107.25" customHeight="1">
      <c r="A5" s="171">
        <v>1</v>
      </c>
      <c r="B5" s="171"/>
      <c r="C5" s="94" t="s">
        <v>164</v>
      </c>
      <c r="D5" s="71"/>
      <c r="E5" s="96">
        <v>15</v>
      </c>
      <c r="F5" s="97" t="s">
        <v>99</v>
      </c>
      <c r="G5" s="72">
        <v>0</v>
      </c>
      <c r="H5" s="89">
        <f>E5*G5</f>
        <v>0</v>
      </c>
      <c r="R5" s="55"/>
    </row>
    <row r="6" spans="1:18" s="54" customFormat="1" ht="112.5" customHeight="1">
      <c r="A6" s="171">
        <v>2</v>
      </c>
      <c r="B6" s="171"/>
      <c r="C6" s="95" t="s">
        <v>165</v>
      </c>
      <c r="D6" s="71"/>
      <c r="E6" s="96">
        <v>15</v>
      </c>
      <c r="F6" s="97" t="s">
        <v>99</v>
      </c>
      <c r="G6" s="72">
        <v>0</v>
      </c>
      <c r="H6" s="89">
        <f>E6*G6</f>
        <v>0</v>
      </c>
      <c r="R6" s="55"/>
    </row>
    <row r="7" spans="1:18" s="54" customFormat="1" ht="150" customHeight="1">
      <c r="A7" s="171">
        <v>3</v>
      </c>
      <c r="B7" s="171"/>
      <c r="C7" s="94" t="s">
        <v>166</v>
      </c>
      <c r="D7" s="71"/>
      <c r="E7" s="96">
        <v>15</v>
      </c>
      <c r="F7" s="97" t="s">
        <v>99</v>
      </c>
      <c r="G7" s="72">
        <v>0</v>
      </c>
      <c r="H7" s="89">
        <f>E7*G7</f>
        <v>0</v>
      </c>
      <c r="R7" s="55"/>
    </row>
    <row r="8" spans="1:18" s="54" customFormat="1" ht="306" customHeight="1">
      <c r="A8" s="171">
        <v>4</v>
      </c>
      <c r="B8" s="171"/>
      <c r="C8" s="95" t="s">
        <v>167</v>
      </c>
      <c r="D8" s="71"/>
      <c r="E8" s="96">
        <v>25</v>
      </c>
      <c r="F8" s="97" t="s">
        <v>149</v>
      </c>
      <c r="G8" s="72">
        <v>0</v>
      </c>
      <c r="H8" s="89">
        <f>E8*G8</f>
        <v>0</v>
      </c>
      <c r="R8" s="55"/>
    </row>
    <row r="9" spans="1:18" s="54" customFormat="1" ht="305.25" customHeight="1">
      <c r="A9" s="171">
        <v>5</v>
      </c>
      <c r="B9" s="171"/>
      <c r="C9" s="95" t="s">
        <v>168</v>
      </c>
      <c r="D9" s="71"/>
      <c r="E9" s="96">
        <v>15</v>
      </c>
      <c r="F9" s="97" t="s">
        <v>149</v>
      </c>
      <c r="G9" s="72">
        <v>0</v>
      </c>
      <c r="H9" s="89">
        <f>E9*G9</f>
        <v>0</v>
      </c>
      <c r="R9" s="55"/>
    </row>
    <row r="10" spans="1:8" ht="18" customHeight="1">
      <c r="A10" s="192" t="s">
        <v>134</v>
      </c>
      <c r="B10" s="192"/>
      <c r="C10" s="192"/>
      <c r="D10" s="192"/>
      <c r="E10" s="193">
        <f>SUM(H5:H9)</f>
        <v>0</v>
      </c>
      <c r="F10" s="193"/>
      <c r="G10" s="193"/>
      <c r="H10" s="193"/>
    </row>
    <row r="11" ht="18" customHeight="1"/>
    <row r="12" ht="18" customHeight="1"/>
    <row r="13" ht="18" customHeight="1"/>
    <row r="14" ht="18" customHeight="1">
      <c r="C14" s="56"/>
    </row>
  </sheetData>
  <sheetProtection password="E477" sheet="1"/>
  <mergeCells count="11">
    <mergeCell ref="A6:B6"/>
    <mergeCell ref="A7:B7"/>
    <mergeCell ref="A8:B8"/>
    <mergeCell ref="A9:B9"/>
    <mergeCell ref="A10:D10"/>
    <mergeCell ref="E10:H10"/>
    <mergeCell ref="A1:H1"/>
    <mergeCell ref="A3:B3"/>
    <mergeCell ref="C3:H3"/>
    <mergeCell ref="A4:B4"/>
    <mergeCell ref="A5:B5"/>
  </mergeCells>
  <printOptions/>
  <pageMargins left="0" right="0" top="1.968503937007874" bottom="0.7874015748031497" header="0.31496062992125984" footer="0.31496062992125984"/>
  <pageSetup horizontalDpi="360" verticalDpi="360" orientation="portrait" paperSize="9" scale="90" r:id="rId2"/>
  <headerFooter>
    <oddHeader>&amp;C&amp;G</oddHeader>
  </headerFooter>
  <legacyDrawingHF r:id="rId1"/>
</worksheet>
</file>

<file path=xl/worksheets/sheet8.xml><?xml version="1.0" encoding="utf-8"?>
<worksheet xmlns="http://schemas.openxmlformats.org/spreadsheetml/2006/main" xmlns:r="http://schemas.openxmlformats.org/officeDocument/2006/relationships">
  <dimension ref="A1:L42"/>
  <sheetViews>
    <sheetView zoomScalePageLayoutView="0" workbookViewId="0" topLeftCell="A14">
      <selection activeCell="J35" sqref="J35"/>
    </sheetView>
  </sheetViews>
  <sheetFormatPr defaultColWidth="8.7109375" defaultRowHeight="18" customHeight="1"/>
  <cols>
    <col min="1" max="1" width="4.8515625" style="99" customWidth="1"/>
    <col min="2" max="2" width="12.7109375" style="99" customWidth="1"/>
    <col min="3" max="3" width="34.140625" style="99" customWidth="1"/>
    <col min="4" max="4" width="18.140625" style="99" customWidth="1"/>
    <col min="5" max="5" width="19.57421875" style="99" customWidth="1"/>
    <col min="6" max="6" width="6.7109375" style="99" customWidth="1"/>
    <col min="7" max="16384" width="8.7109375" style="99" customWidth="1"/>
  </cols>
  <sheetData>
    <row r="1" spans="1:5" ht="18" customHeight="1">
      <c r="A1" s="226" t="s">
        <v>48</v>
      </c>
      <c r="B1" s="226"/>
      <c r="C1" s="226"/>
      <c r="D1" s="226"/>
      <c r="E1" s="226"/>
    </row>
    <row r="2" spans="1:5" ht="18" customHeight="1">
      <c r="A2" s="98"/>
      <c r="B2" s="98"/>
      <c r="C2" s="98"/>
      <c r="D2" s="98"/>
      <c r="E2" s="98"/>
    </row>
    <row r="3" spans="1:5" ht="18" customHeight="1">
      <c r="A3" s="100" t="s">
        <v>1</v>
      </c>
      <c r="B3" s="100"/>
      <c r="C3" s="100"/>
      <c r="D3" s="100"/>
      <c r="E3" s="101"/>
    </row>
    <row r="4" spans="1:5" ht="18" customHeight="1">
      <c r="A4" s="100" t="s">
        <v>2</v>
      </c>
      <c r="B4" s="100"/>
      <c r="C4" s="100"/>
      <c r="D4" s="100"/>
      <c r="E4" s="101"/>
    </row>
    <row r="5" spans="1:5" ht="18" customHeight="1">
      <c r="A5" s="100" t="s">
        <v>3</v>
      </c>
      <c r="B5" s="100"/>
      <c r="C5" s="100"/>
      <c r="D5" s="100"/>
      <c r="E5" s="101"/>
    </row>
    <row r="6" spans="1:5" ht="0.75" customHeight="1">
      <c r="A6" s="100"/>
      <c r="B6" s="100"/>
      <c r="C6" s="100"/>
      <c r="D6" s="100"/>
      <c r="E6" s="101"/>
    </row>
    <row r="7" spans="1:5" ht="27" customHeight="1">
      <c r="A7" s="100" t="s">
        <v>4</v>
      </c>
      <c r="B7" s="100"/>
      <c r="C7" s="100"/>
      <c r="D7" s="100"/>
      <c r="E7" s="101"/>
    </row>
    <row r="8" spans="1:5" ht="18" customHeight="1">
      <c r="A8" s="100"/>
      <c r="B8" s="100" t="s">
        <v>5</v>
      </c>
      <c r="C8" s="227" t="str">
        <f>'CADASTRO DE DADOS'!C3</f>
        <v>PREGÃO PRESENCIAL-SRP</v>
      </c>
      <c r="D8" s="227"/>
      <c r="E8" s="102" t="str">
        <f>'CADASTRO DE DADOS'!C4</f>
        <v>005-2019</v>
      </c>
    </row>
    <row r="9" spans="1:5" ht="0.75" customHeight="1">
      <c r="A9" s="100"/>
      <c r="B9" s="100"/>
      <c r="C9" s="100"/>
      <c r="D9" s="100"/>
      <c r="E9" s="101"/>
    </row>
    <row r="10" spans="1:8" ht="21.75" customHeight="1" thickBot="1">
      <c r="A10" s="228" t="s">
        <v>6</v>
      </c>
      <c r="B10" s="228"/>
      <c r="C10" s="228"/>
      <c r="D10" s="228"/>
      <c r="E10" s="228"/>
      <c r="H10" s="103"/>
    </row>
    <row r="11" spans="1:5" ht="1.5" customHeight="1" thickTop="1">
      <c r="A11" s="101"/>
      <c r="B11" s="101"/>
      <c r="C11" s="101"/>
      <c r="D11" s="101"/>
      <c r="E11" s="101"/>
    </row>
    <row r="12" spans="1:12" ht="18" customHeight="1">
      <c r="A12" s="229" t="s">
        <v>60</v>
      </c>
      <c r="B12" s="229"/>
      <c r="C12" s="229"/>
      <c r="D12" s="229"/>
      <c r="E12" s="229"/>
      <c r="L12" s="104"/>
    </row>
    <row r="13" spans="1:5" ht="18" customHeight="1">
      <c r="A13" s="230"/>
      <c r="B13" s="230"/>
      <c r="C13" s="230"/>
      <c r="D13" s="230"/>
      <c r="E13" s="230"/>
    </row>
    <row r="14" spans="1:5" ht="18" customHeight="1">
      <c r="A14" s="231" t="s">
        <v>45</v>
      </c>
      <c r="B14" s="232"/>
      <c r="C14" s="232"/>
      <c r="D14" s="107" t="s">
        <v>47</v>
      </c>
      <c r="E14" s="108" t="s">
        <v>61</v>
      </c>
    </row>
    <row r="15" spans="1:5" ht="18.75" customHeight="1">
      <c r="A15" s="215" t="str">
        <f>PREMIAÇÃO!C5</f>
        <v>PREMIAÇÃO</v>
      </c>
      <c r="B15" s="215"/>
      <c r="C15" s="215"/>
      <c r="D15" s="109" t="str">
        <f>PREMIAÇÃO!A5</f>
        <v>LOTE 01</v>
      </c>
      <c r="E15" s="110">
        <f>PREMIAÇÃO!G18</f>
        <v>0</v>
      </c>
    </row>
    <row r="16" spans="1:5" ht="18.75" customHeight="1">
      <c r="A16" s="215" t="str">
        <f>'BOLAS, REDES E ACESSORIOS'!C3</f>
        <v>BOLAS (Futsal, Campo, Voleibol e Handebol)</v>
      </c>
      <c r="B16" s="215"/>
      <c r="C16" s="215"/>
      <c r="D16" s="109" t="str">
        <f>'BOLAS, REDES E ACESSORIOS'!A3</f>
        <v>LOTE 02</v>
      </c>
      <c r="E16" s="110">
        <f>'BOLAS, REDES E ACESSORIOS'!E12:H12</f>
        <v>0</v>
      </c>
    </row>
    <row r="17" spans="1:5" ht="18.75" customHeight="1">
      <c r="A17" s="215" t="str">
        <f>'BOLAS, REDES E ACESSORIOS'!C14</f>
        <v>REDES</v>
      </c>
      <c r="B17" s="215"/>
      <c r="C17" s="215"/>
      <c r="D17" s="109" t="str">
        <f>'BOLAS, REDES E ACESSORIOS'!A14</f>
        <v>LOTE 03</v>
      </c>
      <c r="E17" s="110">
        <f>'BOLAS, REDES E ACESSORIOS'!E23:H23</f>
        <v>0</v>
      </c>
    </row>
    <row r="18" spans="1:5" ht="18.75" customHeight="1">
      <c r="A18" s="200" t="str">
        <f>'BOLAS, REDES E ACESSORIOS'!C25</f>
        <v>ACESSÓRIOS</v>
      </c>
      <c r="B18" s="201"/>
      <c r="C18" s="202"/>
      <c r="D18" s="109" t="str">
        <f>'BOLAS, REDES E ACESSORIOS'!A25</f>
        <v>LOTE 04</v>
      </c>
      <c r="E18" s="110">
        <f>'BOLAS, REDES E ACESSORIOS'!E41:H41</f>
        <v>0</v>
      </c>
    </row>
    <row r="19" spans="1:5" ht="18.75" customHeight="1">
      <c r="A19" s="215" t="str">
        <f>UNIFORMES!C3</f>
        <v>UNIFORMES</v>
      </c>
      <c r="B19" s="215"/>
      <c r="C19" s="215"/>
      <c r="D19" s="111" t="str">
        <f>UNIFORMES!A3</f>
        <v>LOTE 05</v>
      </c>
      <c r="E19" s="112">
        <f>UNIFORMES!E10</f>
        <v>0</v>
      </c>
    </row>
    <row r="20" spans="1:5" ht="19.5" customHeight="1">
      <c r="A20" s="216" t="s">
        <v>0</v>
      </c>
      <c r="B20" s="217"/>
      <c r="C20" s="218"/>
      <c r="D20" s="219">
        <f>SUM(E15:E19)</f>
        <v>0</v>
      </c>
      <c r="E20" s="219"/>
    </row>
    <row r="21" spans="1:5" ht="7.5" customHeight="1">
      <c r="A21" s="101"/>
      <c r="B21" s="101"/>
      <c r="C21" s="101"/>
      <c r="D21" s="101"/>
      <c r="E21" s="101"/>
    </row>
    <row r="22" spans="1:5" ht="7.5" customHeight="1">
      <c r="A22" s="220" t="s">
        <v>169</v>
      </c>
      <c r="B22" s="221"/>
      <c r="C22" s="221"/>
      <c r="D22" s="221"/>
      <c r="E22" s="222"/>
    </row>
    <row r="23" spans="1:5" ht="25.5" customHeight="1">
      <c r="A23" s="223"/>
      <c r="B23" s="224"/>
      <c r="C23" s="224"/>
      <c r="D23" s="224"/>
      <c r="E23" s="225"/>
    </row>
    <row r="24" spans="1:5" ht="18" customHeight="1">
      <c r="A24" s="212" t="s">
        <v>104</v>
      </c>
      <c r="B24" s="212"/>
      <c r="C24" s="212"/>
      <c r="D24" s="212"/>
      <c r="E24" s="212"/>
    </row>
    <row r="25" spans="1:5" ht="17.25" customHeight="1">
      <c r="A25" s="212"/>
      <c r="B25" s="212"/>
      <c r="C25" s="212"/>
      <c r="D25" s="212"/>
      <c r="E25" s="212"/>
    </row>
    <row r="26" spans="1:5" ht="6" customHeight="1">
      <c r="A26" s="212"/>
      <c r="B26" s="212"/>
      <c r="C26" s="212"/>
      <c r="D26" s="212"/>
      <c r="E26" s="212"/>
    </row>
    <row r="27" spans="1:5" ht="5.25" customHeight="1">
      <c r="A27" s="212" t="s">
        <v>96</v>
      </c>
      <c r="B27" s="212"/>
      <c r="C27" s="212"/>
      <c r="D27" s="212"/>
      <c r="E27" s="212"/>
    </row>
    <row r="28" spans="1:5" ht="59.25" customHeight="1">
      <c r="A28" s="212"/>
      <c r="B28" s="212"/>
      <c r="C28" s="212"/>
      <c r="D28" s="212"/>
      <c r="E28" s="212"/>
    </row>
    <row r="29" spans="1:5" ht="9.75" customHeight="1">
      <c r="A29" s="213" t="s">
        <v>7</v>
      </c>
      <c r="B29" s="213"/>
      <c r="C29" s="213"/>
      <c r="D29" s="213"/>
      <c r="E29" s="213"/>
    </row>
    <row r="30" spans="1:5" ht="18.75" customHeight="1">
      <c r="A30" s="213"/>
      <c r="B30" s="213"/>
      <c r="C30" s="213"/>
      <c r="D30" s="213"/>
      <c r="E30" s="213"/>
    </row>
    <row r="31" spans="1:5" ht="6" customHeight="1">
      <c r="A31" s="101"/>
      <c r="B31" s="101"/>
      <c r="C31" s="101"/>
      <c r="D31" s="101"/>
      <c r="E31" s="101"/>
    </row>
    <row r="32" spans="1:5" ht="18" customHeight="1">
      <c r="A32" s="208" t="s">
        <v>8</v>
      </c>
      <c r="B32" s="208"/>
      <c r="C32" s="205">
        <f>'CADASTRO DE DADOS'!C7</f>
        <v>1</v>
      </c>
      <c r="D32" s="206"/>
      <c r="E32" s="207"/>
    </row>
    <row r="33" spans="1:5" ht="16.5" customHeight="1">
      <c r="A33" s="214" t="s">
        <v>9</v>
      </c>
      <c r="B33" s="214"/>
      <c r="C33" s="205">
        <f>'CADASTRO DE DADOS'!C8</f>
        <v>2</v>
      </c>
      <c r="D33" s="206"/>
      <c r="E33" s="207"/>
    </row>
    <row r="34" spans="1:5" ht="18" customHeight="1">
      <c r="A34" s="203" t="s">
        <v>10</v>
      </c>
      <c r="B34" s="204"/>
      <c r="C34" s="205">
        <f>'CADASTRO DE DADOS'!C11</f>
        <v>5</v>
      </c>
      <c r="D34" s="206"/>
      <c r="E34" s="207"/>
    </row>
    <row r="35" spans="1:5" ht="15" customHeight="1">
      <c r="A35" s="208" t="s">
        <v>11</v>
      </c>
      <c r="B35" s="208"/>
      <c r="C35" s="205">
        <f>'CADASTRO DE DADOS'!C12</f>
        <v>6</v>
      </c>
      <c r="D35" s="206"/>
      <c r="E35" s="207"/>
    </row>
    <row r="36" spans="1:5" ht="13.5" customHeight="1">
      <c r="A36" s="208" t="s">
        <v>12</v>
      </c>
      <c r="B36" s="208"/>
      <c r="C36" s="209">
        <f>'CADASTRO DE DADOS'!C13</f>
        <v>7</v>
      </c>
      <c r="D36" s="210"/>
      <c r="E36" s="211"/>
    </row>
    <row r="37" spans="1:5" ht="4.5" customHeight="1">
      <c r="A37" s="105"/>
      <c r="B37" s="105"/>
      <c r="C37" s="105"/>
      <c r="D37" s="105"/>
      <c r="E37" s="105"/>
    </row>
    <row r="38" spans="1:5" ht="18" customHeight="1">
      <c r="A38" s="198" t="str">
        <f>'CADASTRO DE DADOS'!C21</f>
        <v>Local e data</v>
      </c>
      <c r="B38" s="198"/>
      <c r="C38" s="198"/>
      <c r="D38" s="198"/>
      <c r="E38" s="198"/>
    </row>
    <row r="39" spans="1:5" ht="15.75" customHeight="1">
      <c r="A39" s="105"/>
      <c r="B39" s="105"/>
      <c r="C39" s="105"/>
      <c r="D39" s="105"/>
      <c r="E39" s="105"/>
    </row>
    <row r="40" spans="1:5" ht="9.75" customHeight="1">
      <c r="A40" s="105"/>
      <c r="B40" s="105"/>
      <c r="C40" s="106"/>
      <c r="D40" s="106"/>
      <c r="E40" s="105"/>
    </row>
    <row r="41" spans="1:5" ht="18" customHeight="1">
      <c r="A41" s="105"/>
      <c r="B41" s="105"/>
      <c r="C41" s="199" t="str">
        <f>'CADASTRO DE DADOS'!C22</f>
        <v>CARIMBO E ASSINATURA</v>
      </c>
      <c r="D41" s="199"/>
      <c r="E41" s="105"/>
    </row>
    <row r="42" spans="1:5" ht="18" customHeight="1">
      <c r="A42" s="103"/>
      <c r="B42" s="103"/>
      <c r="C42" s="103"/>
      <c r="D42" s="103"/>
      <c r="E42" s="103"/>
    </row>
  </sheetData>
  <sheetProtection password="E477" sheet="1" objects="1" scenarios="1"/>
  <mergeCells count="28">
    <mergeCell ref="A1:E1"/>
    <mergeCell ref="C8:D8"/>
    <mergeCell ref="A10:E10"/>
    <mergeCell ref="A12:E13"/>
    <mergeCell ref="A14:C14"/>
    <mergeCell ref="A15:C15"/>
    <mergeCell ref="A16:C16"/>
    <mergeCell ref="A17:C17"/>
    <mergeCell ref="A19:C19"/>
    <mergeCell ref="A20:C20"/>
    <mergeCell ref="D20:E20"/>
    <mergeCell ref="A22:E23"/>
    <mergeCell ref="A27:E28"/>
    <mergeCell ref="A29:E30"/>
    <mergeCell ref="A32:B32"/>
    <mergeCell ref="C32:E32"/>
    <mergeCell ref="A33:B33"/>
    <mergeCell ref="C33:E33"/>
    <mergeCell ref="A38:E38"/>
    <mergeCell ref="C41:D41"/>
    <mergeCell ref="A18:C18"/>
    <mergeCell ref="A34:B34"/>
    <mergeCell ref="C34:E34"/>
    <mergeCell ref="A35:B35"/>
    <mergeCell ref="C35:E35"/>
    <mergeCell ref="A36:B36"/>
    <mergeCell ref="C36:E36"/>
    <mergeCell ref="A24:E26"/>
  </mergeCells>
  <printOptions horizontalCentered="1"/>
  <pageMargins left="0.3937007874015748" right="0.3937007874015748" top="1.5748031496062993" bottom="0.1968503937007874" header="0.3937007874015748" footer="0.1968503937007874"/>
  <pageSetup horizontalDpi="600" verticalDpi="600" orientation="portrait" paperSize="9" r:id="rId2"/>
  <headerFooter>
    <oddHeader>&amp;L&amp;G</oddHeader>
  </headerFooter>
  <legacyDrawingHF r:id="rId1"/>
</worksheet>
</file>

<file path=xl/worksheets/sheet9.xml><?xml version="1.0" encoding="utf-8"?>
<worksheet xmlns="http://schemas.openxmlformats.org/spreadsheetml/2006/main" xmlns:r="http://schemas.openxmlformats.org/officeDocument/2006/relationships">
  <dimension ref="A1:O24"/>
  <sheetViews>
    <sheetView zoomScalePageLayoutView="0" workbookViewId="0" topLeftCell="A1">
      <selection activeCell="M11" sqref="M11:O11"/>
    </sheetView>
  </sheetViews>
  <sheetFormatPr defaultColWidth="5.7109375" defaultRowHeight="18" customHeight="1"/>
  <sheetData>
    <row r="1" spans="1:15" ht="18" customHeight="1">
      <c r="A1" s="1"/>
      <c r="B1" s="1"/>
      <c r="C1" s="1"/>
      <c r="D1" s="1"/>
      <c r="E1" s="1"/>
      <c r="F1" s="1"/>
      <c r="G1" s="1"/>
      <c r="H1" s="1"/>
      <c r="I1" s="1"/>
      <c r="J1" s="1"/>
      <c r="K1" s="1"/>
      <c r="L1" s="1"/>
      <c r="M1" s="1"/>
      <c r="N1" s="1"/>
      <c r="O1" s="1"/>
    </row>
    <row r="2" spans="1:15" ht="18" customHeight="1">
      <c r="A2" s="1"/>
      <c r="B2" s="1"/>
      <c r="C2" s="1"/>
      <c r="D2" s="1"/>
      <c r="E2" s="1"/>
      <c r="F2" s="1"/>
      <c r="G2" s="1"/>
      <c r="H2" s="1"/>
      <c r="I2" s="1"/>
      <c r="J2" s="1"/>
      <c r="K2" s="1"/>
      <c r="L2" s="1"/>
      <c r="M2" s="1"/>
      <c r="N2" s="1"/>
      <c r="O2" s="1"/>
    </row>
    <row r="3" spans="1:15" ht="18" customHeight="1">
      <c r="A3" s="1"/>
      <c r="B3" s="1"/>
      <c r="C3" s="1"/>
      <c r="D3" s="1"/>
      <c r="E3" s="1"/>
      <c r="F3" s="1"/>
      <c r="G3" s="1"/>
      <c r="H3" s="1"/>
      <c r="I3" s="1"/>
      <c r="J3" s="1"/>
      <c r="K3" s="1"/>
      <c r="L3" s="1"/>
      <c r="M3" s="1"/>
      <c r="N3" s="1"/>
      <c r="O3" s="1"/>
    </row>
    <row r="4" spans="1:15" ht="19.5" customHeight="1">
      <c r="A4" s="236" t="s">
        <v>74</v>
      </c>
      <c r="B4" s="236"/>
      <c r="C4" s="236"/>
      <c r="D4" s="236"/>
      <c r="E4" s="236"/>
      <c r="F4" s="236"/>
      <c r="G4" s="236"/>
      <c r="H4" s="236"/>
      <c r="I4" s="236"/>
      <c r="J4" s="236"/>
      <c r="K4" s="236"/>
      <c r="L4" s="236"/>
      <c r="M4" s="236"/>
      <c r="N4" s="236"/>
      <c r="O4" s="236"/>
    </row>
    <row r="5" spans="1:15" ht="18" customHeight="1">
      <c r="A5" s="1"/>
      <c r="B5" s="1"/>
      <c r="C5" s="1"/>
      <c r="D5" s="1"/>
      <c r="E5" s="1"/>
      <c r="F5" s="1"/>
      <c r="G5" s="1"/>
      <c r="H5" s="1"/>
      <c r="I5" s="1"/>
      <c r="J5" s="1"/>
      <c r="K5" s="1"/>
      <c r="L5" s="1"/>
      <c r="M5" s="1"/>
      <c r="N5" s="1"/>
      <c r="O5" s="1"/>
    </row>
    <row r="6" spans="1:15" ht="18" customHeight="1">
      <c r="A6" s="1"/>
      <c r="B6" s="1"/>
      <c r="C6" s="1"/>
      <c r="D6" s="1"/>
      <c r="E6" s="1"/>
      <c r="F6" s="1"/>
      <c r="G6" s="1"/>
      <c r="H6" s="1"/>
      <c r="I6" s="1"/>
      <c r="J6" s="1"/>
      <c r="K6" s="1"/>
      <c r="L6" s="1"/>
      <c r="M6" s="1"/>
      <c r="N6" s="1"/>
      <c r="O6" s="1"/>
    </row>
    <row r="7" spans="1:15" ht="18" customHeight="1">
      <c r="A7" s="237" t="s">
        <v>75</v>
      </c>
      <c r="B7" s="237"/>
      <c r="C7" s="237"/>
      <c r="D7" s="237"/>
      <c r="E7" s="237"/>
      <c r="F7" s="237"/>
      <c r="G7" s="237"/>
      <c r="H7" s="237"/>
      <c r="I7" s="237"/>
      <c r="J7" s="237"/>
      <c r="K7" s="237"/>
      <c r="L7" s="237"/>
      <c r="M7" s="237"/>
      <c r="N7" s="237"/>
      <c r="O7" s="237"/>
    </row>
    <row r="8" spans="1:15" ht="18" customHeight="1">
      <c r="A8" s="237"/>
      <c r="B8" s="237"/>
      <c r="C8" s="237"/>
      <c r="D8" s="237"/>
      <c r="E8" s="237"/>
      <c r="F8" s="237"/>
      <c r="G8" s="237"/>
      <c r="H8" s="237"/>
      <c r="I8" s="237"/>
      <c r="J8" s="237"/>
      <c r="K8" s="237"/>
      <c r="L8" s="237"/>
      <c r="M8" s="237"/>
      <c r="N8" s="237"/>
      <c r="O8" s="237"/>
    </row>
    <row r="9" spans="1:15" ht="18" customHeight="1">
      <c r="A9" s="237"/>
      <c r="B9" s="237"/>
      <c r="C9" s="237"/>
      <c r="D9" s="237"/>
      <c r="E9" s="237"/>
      <c r="F9" s="237"/>
      <c r="G9" s="237"/>
      <c r="H9" s="237"/>
      <c r="I9" s="237"/>
      <c r="J9" s="237"/>
      <c r="K9" s="237"/>
      <c r="L9" s="237"/>
      <c r="M9" s="237"/>
      <c r="N9" s="237"/>
      <c r="O9" s="237"/>
    </row>
    <row r="10" spans="1:15" ht="18" customHeight="1">
      <c r="A10" s="1"/>
      <c r="B10" s="1"/>
      <c r="C10" s="1"/>
      <c r="D10" s="1"/>
      <c r="E10" s="1"/>
      <c r="F10" s="1"/>
      <c r="G10" s="1"/>
      <c r="H10" s="1"/>
      <c r="I10" s="1"/>
      <c r="J10" s="1"/>
      <c r="K10" s="1"/>
      <c r="L10" s="1"/>
      <c r="M10" s="1"/>
      <c r="N10" s="1"/>
      <c r="O10" s="1"/>
    </row>
    <row r="11" spans="1:15" ht="18" customHeight="1">
      <c r="A11" s="238" t="s">
        <v>76</v>
      </c>
      <c r="B11" s="239"/>
      <c r="C11" s="240"/>
      <c r="D11" s="15" t="str">
        <f>'CADASTRO DE DADOS'!C3</f>
        <v>PREGÃO PRESENCIAL-SRP</v>
      </c>
      <c r="E11" s="16"/>
      <c r="F11" s="16"/>
      <c r="G11" s="16"/>
      <c r="H11" s="16"/>
      <c r="I11" s="16"/>
      <c r="J11" s="16"/>
      <c r="K11" s="16"/>
      <c r="L11" s="6" t="s">
        <v>73</v>
      </c>
      <c r="M11" s="241" t="str">
        <f>'CADASTRO DE DADOS'!C4</f>
        <v>005-2019</v>
      </c>
      <c r="N11" s="242"/>
      <c r="O11" s="243"/>
    </row>
    <row r="12" spans="1:15" ht="18" customHeight="1">
      <c r="A12" s="244" t="s">
        <v>77</v>
      </c>
      <c r="B12" s="245"/>
      <c r="C12" s="246"/>
      <c r="D12" s="247" t="str">
        <f>'CADASTRO DE DADOS'!C5</f>
        <v>      Registro de preços destinado a eventual e futuro fornecimento de material esportivo e de premiação, conforme especificações, quantidades e condições do edital e anexos.</v>
      </c>
      <c r="E12" s="248"/>
      <c r="F12" s="248"/>
      <c r="G12" s="248"/>
      <c r="H12" s="248"/>
      <c r="I12" s="248"/>
      <c r="J12" s="248"/>
      <c r="K12" s="248"/>
      <c r="L12" s="248"/>
      <c r="M12" s="248"/>
      <c r="N12" s="248"/>
      <c r="O12" s="249"/>
    </row>
    <row r="13" spans="1:15" ht="18" customHeight="1">
      <c r="A13" s="17"/>
      <c r="B13" s="18"/>
      <c r="C13" s="19"/>
      <c r="D13" s="250"/>
      <c r="E13" s="251"/>
      <c r="F13" s="251"/>
      <c r="G13" s="251"/>
      <c r="H13" s="251"/>
      <c r="I13" s="251"/>
      <c r="J13" s="251"/>
      <c r="K13" s="251"/>
      <c r="L13" s="251"/>
      <c r="M13" s="251"/>
      <c r="N13" s="251"/>
      <c r="O13" s="252"/>
    </row>
    <row r="14" spans="1:15" ht="18" customHeight="1">
      <c r="A14" s="20"/>
      <c r="B14" s="21"/>
      <c r="C14" s="22"/>
      <c r="D14" s="250"/>
      <c r="E14" s="251"/>
      <c r="F14" s="251"/>
      <c r="G14" s="251"/>
      <c r="H14" s="251"/>
      <c r="I14" s="251"/>
      <c r="J14" s="251"/>
      <c r="K14" s="251"/>
      <c r="L14" s="251"/>
      <c r="M14" s="251"/>
      <c r="N14" s="251"/>
      <c r="O14" s="252"/>
    </row>
    <row r="15" spans="1:15" ht="18" customHeight="1">
      <c r="A15" s="23"/>
      <c r="B15" s="24"/>
      <c r="C15" s="25"/>
      <c r="D15" s="253"/>
      <c r="E15" s="254"/>
      <c r="F15" s="254"/>
      <c r="G15" s="254"/>
      <c r="H15" s="254"/>
      <c r="I15" s="254"/>
      <c r="J15" s="254"/>
      <c r="K15" s="254"/>
      <c r="L15" s="254"/>
      <c r="M15" s="254"/>
      <c r="N15" s="254"/>
      <c r="O15" s="255"/>
    </row>
    <row r="16" spans="1:15" ht="18" customHeight="1">
      <c r="A16" s="1"/>
      <c r="B16" s="1"/>
      <c r="C16" s="1"/>
      <c r="D16" s="1"/>
      <c r="E16" s="1"/>
      <c r="F16" s="1"/>
      <c r="G16" s="1"/>
      <c r="H16" s="1"/>
      <c r="I16" s="1"/>
      <c r="J16" s="1"/>
      <c r="K16" s="1"/>
      <c r="L16" s="1"/>
      <c r="M16" s="1"/>
      <c r="N16" s="1"/>
      <c r="O16" s="1"/>
    </row>
    <row r="17" spans="1:15" ht="18" customHeight="1">
      <c r="A17" s="1"/>
      <c r="B17" s="1"/>
      <c r="C17" s="1"/>
      <c r="D17" s="1"/>
      <c r="E17" s="1"/>
      <c r="F17" s="1"/>
      <c r="G17" s="1"/>
      <c r="H17" s="1"/>
      <c r="I17" s="1"/>
      <c r="J17" s="1"/>
      <c r="K17" s="1"/>
      <c r="L17" s="1"/>
      <c r="M17" s="1"/>
      <c r="N17" s="1"/>
      <c r="O17" s="1"/>
    </row>
    <row r="18" spans="1:15" ht="18" customHeight="1">
      <c r="A18" s="233" t="s">
        <v>78</v>
      </c>
      <c r="B18" s="233"/>
      <c r="C18" s="233"/>
      <c r="D18" s="234"/>
      <c r="E18" s="234"/>
      <c r="F18" s="234"/>
      <c r="G18" s="234"/>
      <c r="H18" s="234"/>
      <c r="I18" s="234"/>
      <c r="J18" s="234"/>
      <c r="K18" s="234"/>
      <c r="L18" s="234"/>
      <c r="M18" s="234"/>
      <c r="N18" s="234"/>
      <c r="O18" s="234"/>
    </row>
    <row r="19" spans="1:15" ht="18" customHeight="1">
      <c r="A19" s="1"/>
      <c r="B19" s="1"/>
      <c r="C19" s="1"/>
      <c r="D19" s="1"/>
      <c r="E19" s="1"/>
      <c r="F19" s="1"/>
      <c r="G19" s="1"/>
      <c r="H19" s="1"/>
      <c r="I19" s="1"/>
      <c r="J19" s="1"/>
      <c r="K19" s="1"/>
      <c r="L19" s="1"/>
      <c r="M19" s="1"/>
      <c r="N19" s="1"/>
      <c r="O19" s="1"/>
    </row>
    <row r="20" spans="1:15" ht="18" customHeight="1">
      <c r="A20" s="1"/>
      <c r="B20" s="1"/>
      <c r="C20" s="1"/>
      <c r="D20" s="2"/>
      <c r="E20" s="2"/>
      <c r="F20" s="2"/>
      <c r="G20" s="2"/>
      <c r="H20" s="2"/>
      <c r="I20" s="2"/>
      <c r="J20" s="2"/>
      <c r="K20" s="2"/>
      <c r="L20" s="2"/>
      <c r="M20" s="1"/>
      <c r="N20" s="1"/>
      <c r="O20" s="1"/>
    </row>
    <row r="21" spans="1:15" ht="18" customHeight="1">
      <c r="A21" s="235"/>
      <c r="B21" s="235"/>
      <c r="C21" s="235"/>
      <c r="D21" s="235"/>
      <c r="E21" s="235"/>
      <c r="F21" s="235"/>
      <c r="G21" s="235"/>
      <c r="H21" s="235"/>
      <c r="I21" s="235"/>
      <c r="J21" s="235"/>
      <c r="K21" s="235"/>
      <c r="L21" s="235"/>
      <c r="M21" s="235"/>
      <c r="N21" s="235"/>
      <c r="O21" s="235"/>
    </row>
    <row r="22" spans="1:15" ht="18" customHeight="1">
      <c r="A22" s="1"/>
      <c r="B22" s="1"/>
      <c r="C22" s="1"/>
      <c r="D22" s="1"/>
      <c r="E22" s="1"/>
      <c r="F22" s="1"/>
      <c r="G22" s="1"/>
      <c r="H22" s="1"/>
      <c r="I22" s="1"/>
      <c r="J22" s="1"/>
      <c r="K22" s="1"/>
      <c r="L22" s="1"/>
      <c r="M22" s="1"/>
      <c r="N22" s="1"/>
      <c r="O22" s="1"/>
    </row>
    <row r="23" spans="1:15" ht="18" customHeight="1">
      <c r="A23" s="1"/>
      <c r="B23" s="1"/>
      <c r="C23" s="1"/>
      <c r="D23" s="1"/>
      <c r="E23" s="1"/>
      <c r="F23" s="1"/>
      <c r="G23" s="1"/>
      <c r="H23" s="1"/>
      <c r="I23" s="1"/>
      <c r="J23" s="1"/>
      <c r="K23" s="1"/>
      <c r="L23" s="1"/>
      <c r="M23" s="1"/>
      <c r="N23" s="1"/>
      <c r="O23" s="1"/>
    </row>
    <row r="24" spans="1:15" ht="18" customHeight="1">
      <c r="A24" s="1"/>
      <c r="B24" s="1"/>
      <c r="C24" s="1"/>
      <c r="D24" s="1"/>
      <c r="E24" s="1"/>
      <c r="F24" s="1"/>
      <c r="G24" s="1"/>
      <c r="H24" s="1"/>
      <c r="I24" s="1"/>
      <c r="J24" s="1"/>
      <c r="K24" s="1"/>
      <c r="L24" s="1"/>
      <c r="M24" s="1"/>
      <c r="N24" s="1"/>
      <c r="O24" s="1"/>
    </row>
  </sheetData>
  <sheetProtection/>
  <mergeCells count="9">
    <mergeCell ref="A18:C18"/>
    <mergeCell ref="D18:O18"/>
    <mergeCell ref="A21:O21"/>
    <mergeCell ref="A4:O4"/>
    <mergeCell ref="A7:O9"/>
    <mergeCell ref="A11:C11"/>
    <mergeCell ref="M11:O11"/>
    <mergeCell ref="A12:C12"/>
    <mergeCell ref="D12:O15"/>
  </mergeCells>
  <printOptions/>
  <pageMargins left="0.5905511811023623" right="0.5905511811023623" top="1.5748031496062993" bottom="0.7874015748031497" header="0.3937007874015748" footer="0.3937007874015748"/>
  <pageSetup horizontalDpi="300" verticalDpi="300" orientation="portrait" paperSize="9" r:id="rId2"/>
  <headerFooter>
    <oddHeader>&amp;C&amp;G</oddHeader>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Creativer</dc:creator>
  <cp:keywords/>
  <dc:description/>
  <cp:lastModifiedBy>JOAO SILVA</cp:lastModifiedBy>
  <cp:lastPrinted>2019-02-08T13:12:33Z</cp:lastPrinted>
  <dcterms:created xsi:type="dcterms:W3CDTF">2006-12-27T12:00:03Z</dcterms:created>
  <dcterms:modified xsi:type="dcterms:W3CDTF">2019-02-08T13:12:44Z</dcterms:modified>
  <cp:category/>
  <cp:version/>
  <cp:contentType/>
  <cp:contentStatus/>
</cp:coreProperties>
</file>