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4"/>
  </bookViews>
  <sheets>
    <sheet name="ORIENTAÇÃO" sheetId="1" r:id="rId1"/>
    <sheet name="CADASTRO DE DADOS" sheetId="2" r:id="rId2"/>
    <sheet name="DEC. FORNECIMENTO" sheetId="3" r:id="rId3"/>
    <sheet name="DECLARAÇÕES" sheetId="4" r:id="rId4"/>
    <sheet name="PLANILHA ORÇAMENTÁRIA" sheetId="5" r:id="rId5"/>
    <sheet name="PROPOSTA " sheetId="6" r:id="rId6"/>
    <sheet name="PROTOCOLO" sheetId="7" state="hidden" r:id="rId7"/>
    <sheet name="HABILITAÇÃO" sheetId="8" state="hidden" r:id="rId8"/>
  </sheets>
  <externalReferences>
    <externalReference r:id="rId11"/>
    <externalReference r:id="rId12"/>
  </externalReferences>
  <definedNames>
    <definedName name="_xlfn.BAHTTEXT" hidden="1">#NAME?</definedName>
    <definedName name="_xlnm.Print_Area" localSheetId="2">'DEC. FORNECIMENTO'!$B:$P</definedName>
    <definedName name="_xlnm.Print_Area" localSheetId="3">'DECLARAÇÕES'!$A:$O</definedName>
    <definedName name="_xlnm.Print_Area" localSheetId="5">'PROPOSTA '!$B:$I</definedName>
  </definedNames>
  <calcPr fullCalcOnLoad="1"/>
</workbook>
</file>

<file path=xl/sharedStrings.xml><?xml version="1.0" encoding="utf-8"?>
<sst xmlns="http://schemas.openxmlformats.org/spreadsheetml/2006/main" count="211" uniqueCount="131">
  <si>
    <t>TOTAL</t>
  </si>
  <si>
    <t>A</t>
  </si>
  <si>
    <t>PREFEITURA MUNICIPAL DE JACARACI</t>
  </si>
  <si>
    <t>ESTADO DA BAHIA</t>
  </si>
  <si>
    <t>A/C. COMISSÃO DE LICITAÇÃO</t>
  </si>
  <si>
    <t>REF.:</t>
  </si>
  <si>
    <t>O prazo de validade desta proposta é de 60 (sessenta) dias, contados a partir da data de abertua deste certame.</t>
  </si>
  <si>
    <t>LICITANTE</t>
  </si>
  <si>
    <t>CNPJ</t>
  </si>
  <si>
    <t>ENDEREÇO</t>
  </si>
  <si>
    <t>CIDADE - UF</t>
  </si>
  <si>
    <t>FONE / E-MAIL</t>
  </si>
  <si>
    <t>ANEXO V</t>
  </si>
  <si>
    <t>DECLARAÇÃO DE PLENO CONHECIMENTO E ATENDIMENTO</t>
  </si>
  <si>
    <t>NÚMERO</t>
  </si>
  <si>
    <t>LICITAÇÃO</t>
  </si>
  <si>
    <r>
      <t xml:space="preserve">Declaramos sob as penas da lei, especialmente em face do quanto disposto na Lei Federal n. 8.666/93 e Lei n. 10.520/02, </t>
    </r>
    <r>
      <rPr>
        <b/>
        <sz val="12"/>
        <rFont val="Arial"/>
        <family val="2"/>
      </rPr>
      <t>o pleno conhecimento e atendimento às exigências de habilitação</t>
    </r>
    <r>
      <rPr>
        <sz val="12"/>
        <rFont val="Arial"/>
        <family val="2"/>
      </rPr>
      <t>, cientes das sanções factíveis de serem aplicadas.</t>
    </r>
  </si>
  <si>
    <t>REPRESENTANTE LEGAL</t>
  </si>
  <si>
    <t>CPF / RG</t>
  </si>
  <si>
    <t>LOCAL E DATA</t>
  </si>
  <si>
    <t>CPF</t>
  </si>
  <si>
    <t>CAMPO</t>
  </si>
  <si>
    <t xml:space="preserve">INFORMAÇÕES </t>
  </si>
  <si>
    <t>CARIMBO DA EMPRESA</t>
  </si>
  <si>
    <t>ÀS EXIGÊNCIAS DE HABILITAÇÃO</t>
  </si>
  <si>
    <t>ANEXO VI</t>
  </si>
  <si>
    <t>DECLARAÇÃO DE INEXISTÊNCIA DE FATO IMPEDITIVO</t>
  </si>
  <si>
    <t>PARA HABILITAÇÃO</t>
  </si>
  <si>
    <r>
      <t xml:space="preserve">A Licitante abaixo identificada, vem através do seu representante legal, Declarar sob as penas de Lei, que até a presente data, </t>
    </r>
    <r>
      <rPr>
        <b/>
        <sz val="12"/>
        <rFont val="Arial"/>
        <family val="2"/>
      </rPr>
      <t>não existem fatos supervenientes e impeditivos para a sua participação  neste processo licitatório</t>
    </r>
    <r>
      <rPr>
        <sz val="12"/>
        <rFont val="Arial"/>
        <family val="2"/>
      </rPr>
      <t xml:space="preserve"> e que não consta contra si declaração de inidoneidade expedida por Órgãos da Administração Pública (federal, Estadual e Municipal), estando ciente da obrigatoriedade de declarar ocorrências posteriores.</t>
    </r>
  </si>
  <si>
    <t>ANEXO VII</t>
  </si>
  <si>
    <t>Declaramos, sob as penas da lei, em atendimento ao quanto previsto no inciso XXXIII do art. 7º da Constituição Federal, para os fins do disposto Lei 8.666/93, que não empregamos menor de 18 anos em trabalho noturno, perigoso ou insalubre, nem menor de 16 anos, salvo na condição de aprendiz a partir de 14 anos.</t>
  </si>
  <si>
    <t>ANEXO VIII</t>
  </si>
  <si>
    <t>DECLARAÇÃO DE MICRO E PEQUENA EMPRESA</t>
  </si>
  <si>
    <r>
      <t xml:space="preserve">A EMPRESA LICITANTE abaixo identificada, por intermédio do seu representante legal, </t>
    </r>
    <r>
      <rPr>
        <b/>
        <u val="single"/>
        <sz val="12"/>
        <rFont val="Arial"/>
        <family val="2"/>
      </rPr>
      <t>DECLARA,</t>
    </r>
    <r>
      <rPr>
        <sz val="12"/>
        <rFont val="Arial"/>
        <family val="2"/>
      </rPr>
      <t xml:space="preserve"> para fins do disposto no Edital do presente processo licitatório, sob pena da aplicação das sanções cabíveis e das penas previstas na Lei 10.520/02, na Lei 8.666/93, na Lei Complementar 123/06, </t>
    </r>
    <r>
      <rPr>
        <b/>
        <i/>
        <u val="single"/>
        <sz val="12"/>
        <rFont val="Arial"/>
        <family val="2"/>
      </rPr>
      <t>ser microempresa ou empresa de pequeno porte nos termos da legislação vigente, não possuindo nenhum dos impedimentos previstos no § 4º do artigo 3º da Lei Complementar nº 123/06.</t>
    </r>
  </si>
  <si>
    <t>CARTA DE CREDENCIAMENTO</t>
  </si>
  <si>
    <t>A Licitante abaixo identificada, neste ato representado pelo seu(s) (diretores ou sócios) pelo presente instrumento de mandato, nomeia e constitui, seu(s) Procurador (es) o Senhor(a):</t>
  </si>
  <si>
    <t>NOME</t>
  </si>
  <si>
    <t>QUALIFICAÇÃO</t>
  </si>
  <si>
    <t>CIDADE -UF</t>
  </si>
  <si>
    <t>CIDADE / UF</t>
  </si>
  <si>
    <r>
      <t xml:space="preserve">Como meu mandatário, a quem confere amplos poderes para junto à Prefeitura Municipal de Jacaraci-Bahia praticar todos os atos necessários, relativos ao presente procedimento licitatório, </t>
    </r>
    <r>
      <rPr>
        <sz val="12"/>
        <color indexed="8"/>
        <rFont val="Arial"/>
        <family val="2"/>
      </rPr>
      <t>conferindo-lhe, ainda, poderes especiais para desistir de recursos, interpô-los, apresentar lances, negociar preços e demais condições, confessar, desistir, firmar compromissos ou acordos, receber e dar quitação e praticar todos os demais atos pertinentes ao certame, em nome do proponente</t>
    </r>
    <r>
      <rPr>
        <sz val="12"/>
        <rFont val="Arial"/>
        <family val="2"/>
      </rPr>
      <t xml:space="preserve"> dando tudo como bom, firme e valioso. </t>
    </r>
  </si>
  <si>
    <t>DADOS DO LICITANTE</t>
  </si>
  <si>
    <t>DECLARAÇÃO DE INEXISTÊNCIA DE CONTRATAÇÃO DE MENOR</t>
  </si>
  <si>
    <t>OBJETO</t>
  </si>
  <si>
    <t>ANEXO IV</t>
  </si>
  <si>
    <t>ANEXO III</t>
  </si>
  <si>
    <t>PROPOSTA FINANCEIRA</t>
  </si>
  <si>
    <t>Para a elaboração da proposta financeira deverão ser adotados os seguintes procedimentos</t>
  </si>
  <si>
    <t>a)</t>
  </si>
  <si>
    <t>b)</t>
  </si>
  <si>
    <t>c)</t>
  </si>
  <si>
    <t>d)</t>
  </si>
  <si>
    <t>e)</t>
  </si>
  <si>
    <t>Concluído estes procedimentos, está pronta a proposta de preço para ser impressa em papel ofício A4, preferencialmente timbrado. Ou poderá inserir a LOGOMARCA da empresa conforme orientação apresentada a seguir.</t>
  </si>
  <si>
    <t>g)</t>
  </si>
  <si>
    <t xml:space="preserve">Nenhuma alteração deverá ser realizada nos demais campos da planilha, sob pena de ter a sua proposta desclassificada.
</t>
  </si>
  <si>
    <t>h)</t>
  </si>
  <si>
    <t>A licitante, abaixo identificada, vem, por intermédio deste instrumento, apresentar sua proposta comercial ao presente processo licitatório, nos seguintes termos:</t>
  </si>
  <si>
    <t>VERIFICAÇÃO DA DOCUMENTAÇÃO</t>
  </si>
  <si>
    <t>EMPRESA LICITANTE</t>
  </si>
  <si>
    <t>Documento dos Sócios: cpf / rg</t>
  </si>
  <si>
    <t>Certidão da Dívida Ativa da União</t>
  </si>
  <si>
    <t>Certidão do Inss</t>
  </si>
  <si>
    <t>Certidão do FGTS</t>
  </si>
  <si>
    <t>Certidão dos Tributos Estaduais</t>
  </si>
  <si>
    <t>Certidão dos Tributos Municipais</t>
  </si>
  <si>
    <t>Certidão de Débitos Trabalhista</t>
  </si>
  <si>
    <t>Certidão de Falência e Concordata</t>
  </si>
  <si>
    <t>Balanço</t>
  </si>
  <si>
    <t>Nº</t>
  </si>
  <si>
    <t>PROTOCOLO DE RETIRADA DE EDITAL</t>
  </si>
  <si>
    <r>
      <t xml:space="preserve">Recebi da Prefeitura Municipal de Jacaraci - Bahia, um </t>
    </r>
    <r>
      <rPr>
        <b/>
        <u val="single"/>
        <sz val="12"/>
        <rFont val="Arial"/>
        <family val="2"/>
      </rPr>
      <t>CD/Rom</t>
    </r>
    <r>
      <rPr>
        <sz val="12"/>
        <rFont val="Arial"/>
        <family val="2"/>
      </rPr>
      <t xml:space="preserve"> contendo o Edital e seus anexos, e toda a informação necessária para a participação no processo licitatório abaixo identificado.</t>
    </r>
  </si>
  <si>
    <t>Processo</t>
  </si>
  <si>
    <t>Objeto</t>
  </si>
  <si>
    <t>Jacaraci - Ba,</t>
  </si>
  <si>
    <t>QUANT</t>
  </si>
  <si>
    <t xml:space="preserve">Contrato Social </t>
  </si>
  <si>
    <t>Documentos: cpf / rg</t>
  </si>
  <si>
    <t>Certidão Cível</t>
  </si>
  <si>
    <t>Comprovante de Residencia</t>
  </si>
  <si>
    <t>PESSOA FÍSICA</t>
  </si>
  <si>
    <t>PESSOA JURÍDICA</t>
  </si>
  <si>
    <t>ITEM</t>
  </si>
  <si>
    <t>PROPOSTA</t>
  </si>
  <si>
    <t xml:space="preserve">PROPOSTA DE PREÇO </t>
  </si>
  <si>
    <t>LOTE</t>
  </si>
  <si>
    <t>MARCA</t>
  </si>
  <si>
    <t xml:space="preserve"> OBJETO</t>
  </si>
  <si>
    <t>Acesse a aba CADASTRO DE DADOS, insira os dados do licitante, tais como: nome da empresa licitante, CNPJ, representante legal (pessoa Juridica), etc. Ver figura abaixo</t>
  </si>
  <si>
    <t xml:space="preserve">Em seguida Acessar a aba PLANILHA ORÇAMENTÁRIA.  Na coluna MARCA, informar a marca do produto, R$ UNIT. informar no quadro correspondente o preço unitário do produto. Automaticamente o preço total será apresentado.
</t>
  </si>
  <si>
    <t xml:space="preserve"> Em atendimento ao previsto no Edital do Pregão Presencial nº</t>
  </si>
  <si>
    <t xml:space="preserve"> para oferecer os mesmos a qualquer esfera de governo.</t>
  </si>
  <si>
    <t xml:space="preserve">que na qualidade de CLIENTE, declaramos que  a empresa abaixo já nos forneceu materiais similar ao do objeto desta licitação, portanto possui qualidade e aptidão  </t>
  </si>
  <si>
    <t>DECLARAÇÃO DE CAPACIDADE DE FORNECIMENTO</t>
  </si>
  <si>
    <t>Empresa declarante</t>
  </si>
  <si>
    <t>ANEXO IX</t>
  </si>
  <si>
    <t>Local e data</t>
  </si>
  <si>
    <t>Em seguida acesse a aba DECLARAÇÕES, todas as informações constantes dos ANEXOS IV, V, VI, VIII e X, nessa aba foram automaticamente extraídas da Aba anterior, ou seja, CADASTRO DE DADOS. Você só precisa imprimir as declarações, preferencialmente em papel timbrado, ou você poderá inserir a LOGOMARCA da empresa conforme instrução a seguir. Já o ANEXO IX será necessário inserir local e data, logomarca e carimbo da empresa declarante.</t>
  </si>
  <si>
    <t>DECLARAÇÃO DE DESIMPEDIMENTO DE LICITAR E CONTRATAR</t>
  </si>
  <si>
    <t>Declaramos, sob pena de Lei, que a empresa abaixo relacionada, não está impedida de licitar ou contratar com a Administração direta e indireta da União, dos Estados, do Distrito Federal e dos Municípios, abrangendo inclusive as entidades com personalidade jurídica de direito privado sob controle do poder público e as fundações por ele instituídas ou mantidas.</t>
  </si>
  <si>
    <t>ANEXO X</t>
  </si>
  <si>
    <r>
      <t xml:space="preserve">Qualquer dúvida no preenchimento da proposta de preço ou outras questões referentes a este processo licitatório, Solicitar esclarecimento através do e-mail </t>
    </r>
    <r>
      <rPr>
        <b/>
        <sz val="12"/>
        <rFont val="Arial"/>
        <family val="2"/>
      </rPr>
      <t>pmjacaraci@hotmail.com</t>
    </r>
  </si>
  <si>
    <t>Declaro ainda, sob as penas da lei, que os preços contidos na proposta incluem todos os custos e despesas, tais como: custos diretos e indiretos, tributos incidentes, taxa de administração, materiais, serviços, encargos sociais, trabalhistas, seguros, frete, embalagens, lucro e outros necessários ao cumprimento integral do objeto do Edital  e seus anexos.</t>
  </si>
  <si>
    <t>1</t>
  </si>
  <si>
    <t>2</t>
  </si>
  <si>
    <t xml:space="preserve">Utilizar o arquivo disponibilizado no CD/ROM, no formato planilha Excel. Ao Acessar o arquivo você irá encontrar nele quatro planilhas, sendo: CADASTRO DE DADOS – DECLARAÇÕES – PLANILHA DE PREÇO – PROPOSTA.
</t>
  </si>
  <si>
    <t>LOTE 01</t>
  </si>
  <si>
    <t>UNID</t>
  </si>
  <si>
    <t>DESCRIÇÃO</t>
  </si>
  <si>
    <t>UNIT</t>
  </si>
  <si>
    <t>Unid.</t>
  </si>
  <si>
    <t>LOTE 02</t>
  </si>
  <si>
    <t>LOTE 03</t>
  </si>
  <si>
    <t>CIMENTO</t>
  </si>
  <si>
    <t>XXXXXXXXXXXXXXXXXXXXXXXXXXXXXXXXXXXXXXXXXXXXXXXXXXXXXXXXXXXXXXXXXXXXXXXXXXXXXXXXXXXXXXXXXXXXXXXXXXXXXXXXXXXXXXXXXXXXXXXXXXXX</t>
  </si>
  <si>
    <t>PREGÃO PRESENCIAL - SRP</t>
  </si>
  <si>
    <t>3</t>
  </si>
  <si>
    <t>Declara-se que foram recebido todos os documentos e informações necessárias à elaboração desta proposta, tendo assim, pleno conhecimento e concordância de todas as normas do edital.</t>
  </si>
  <si>
    <t>PLANILHA ORÇAMENTÁRIA DO ANEXO III</t>
  </si>
  <si>
    <t>TOTAL DO LOTE</t>
  </si>
  <si>
    <t>BRITA</t>
  </si>
  <si>
    <t>M³</t>
  </si>
  <si>
    <t>PÓ DE PEDRA BRITA</t>
  </si>
  <si>
    <t>BRITA M3 N0</t>
  </si>
  <si>
    <t>CIMENTO CPII- Z 32, SACO 50KG</t>
  </si>
  <si>
    <t>FERRAGENS</t>
  </si>
  <si>
    <t>Kg.</t>
  </si>
  <si>
    <t>ARAME RECONZIDO 1.24 RL 1KG</t>
  </si>
  <si>
    <t>MALHA SOLDADA 2X3M 15X15 4.2MM</t>
  </si>
  <si>
    <t xml:space="preserve">024 - 2019 </t>
  </si>
  <si>
    <t xml:space="preserve">Registro de preços destinado a eventual e futura aquisição de materiais de construção destinado à fabricação de manilhas de concreto, conforme edital e anexos.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</si>
</sst>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(&quot;R$ &quot;* #,##0.0000_);_(&quot;R$ &quot;* \(#,##0.0000\);_(&quot;R$ &quot;* &quot;-&quot;??_);_(@_)"/>
    <numFmt numFmtId="178" formatCode="_(&quot;R$ &quot;* #,##0.0_);_(&quot;R$ &quot;* \(#,##0.0\);_(&quot;R$ &quot;* &quot;-&quot;??_);_(@_)"/>
    <numFmt numFmtId="179" formatCode="&quot;Ativado&quot;;&quot;Ativado&quot;;&quot;Desativado&quot;"/>
    <numFmt numFmtId="180" formatCode="[$-416]dddd\,\ d&quot; de &quot;mmmm&quot; de &quot;yyyy"/>
    <numFmt numFmtId="181" formatCode="_-* #,##0.0_-;\-* #,##0.0_-;_-* &quot;-&quot;??_-;_-@_-"/>
    <numFmt numFmtId="182" formatCode="&quot;R$&quot;\ #,##0.00"/>
    <numFmt numFmtId="183" formatCode="_-[$R$-416]\ * #,##0.00_-;\-[$R$-416]\ * #,##0.00_-;_-[$R$-416]\ 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2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0" fillId="34" borderId="15" xfId="53" applyFont="1" applyFill="1" applyBorder="1" applyAlignment="1">
      <alignment vertical="center"/>
      <protection/>
    </xf>
    <xf numFmtId="0" fontId="0" fillId="34" borderId="14" xfId="53" applyFont="1" applyFill="1" applyBorder="1" applyAlignment="1">
      <alignment horizontal="center" vertical="center"/>
      <protection/>
    </xf>
    <xf numFmtId="0" fontId="0" fillId="34" borderId="18" xfId="53" applyFont="1" applyFill="1" applyBorder="1" applyAlignment="1">
      <alignment horizontal="center" vertical="center"/>
      <protection/>
    </xf>
    <xf numFmtId="0" fontId="0" fillId="34" borderId="14" xfId="53" applyFont="1" applyFill="1" applyBorder="1" applyAlignment="1">
      <alignment vertical="center"/>
      <protection/>
    </xf>
    <xf numFmtId="0" fontId="0" fillId="34" borderId="18" xfId="53" applyFont="1" applyFill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4" fillId="0" borderId="11" xfId="44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4" fontId="4" fillId="0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1" fillId="0" borderId="11" xfId="53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justify" vertical="top"/>
    </xf>
    <xf numFmtId="0" fontId="2" fillId="0" borderId="0" xfId="53" applyFont="1" applyAlignment="1" applyProtection="1">
      <alignment vertical="center"/>
      <protection locked="0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4" borderId="11" xfId="53" applyFont="1" applyFill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center"/>
      <protection/>
    </xf>
    <xf numFmtId="14" fontId="3" fillId="0" borderId="0" xfId="53" applyNumberFormat="1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23" xfId="53" applyFont="1" applyBorder="1" applyAlignment="1">
      <alignment horizontal="center" vertical="center"/>
      <protection/>
    </xf>
    <xf numFmtId="0" fontId="0" fillId="34" borderId="15" xfId="53" applyFont="1" applyFill="1" applyBorder="1" applyAlignment="1">
      <alignment horizontal="left" vertical="center"/>
      <protection/>
    </xf>
    <xf numFmtId="0" fontId="0" fillId="34" borderId="14" xfId="53" applyFont="1" applyFill="1" applyBorder="1" applyAlignment="1">
      <alignment horizontal="left" vertical="center"/>
      <protection/>
    </xf>
    <xf numFmtId="0" fontId="0" fillId="34" borderId="18" xfId="53" applyFont="1" applyFill="1" applyBorder="1" applyAlignment="1">
      <alignment horizontal="left" vertical="center"/>
      <protection/>
    </xf>
    <xf numFmtId="0" fontId="8" fillId="0" borderId="15" xfId="53" applyFont="1" applyBorder="1" applyAlignment="1">
      <alignment horizontal="left" vertical="center"/>
      <protection/>
    </xf>
    <xf numFmtId="0" fontId="8" fillId="0" borderId="14" xfId="53" applyFont="1" applyBorder="1" applyAlignment="1">
      <alignment horizontal="left" vertical="center"/>
      <protection/>
    </xf>
    <xf numFmtId="0" fontId="8" fillId="0" borderId="18" xfId="53" applyFont="1" applyBorder="1" applyAlignment="1">
      <alignment horizontal="left" vertical="center"/>
      <protection/>
    </xf>
    <xf numFmtId="0" fontId="2" fillId="0" borderId="0" xfId="53" applyFont="1" applyAlignment="1">
      <alignment horizontal="justify" vertical="center"/>
      <protection/>
    </xf>
    <xf numFmtId="2" fontId="3" fillId="0" borderId="0" xfId="53" applyNumberFormat="1" applyFont="1" applyAlignment="1">
      <alignment horizontal="justify" vertical="center"/>
      <protection/>
    </xf>
    <xf numFmtId="0" fontId="2" fillId="0" borderId="0" xfId="53" applyFont="1" applyAlignment="1">
      <alignment horizontal="justify" vertical="distributed"/>
      <protection/>
    </xf>
    <xf numFmtId="0" fontId="2" fillId="0" borderId="0" xfId="53" applyFont="1" applyAlignment="1">
      <alignment horizontal="justify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9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34" borderId="11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2" fontId="3" fillId="0" borderId="11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2" fillId="34" borderId="15" xfId="53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/>
      <protection/>
    </xf>
    <xf numFmtId="0" fontId="2" fillId="34" borderId="18" xfId="53" applyFont="1" applyFill="1" applyBorder="1" applyAlignment="1">
      <alignment horizontal="center" vertical="center"/>
      <protection/>
    </xf>
    <xf numFmtId="182" fontId="3" fillId="0" borderId="15" xfId="53" applyNumberFormat="1" applyFont="1" applyBorder="1" applyAlignment="1">
      <alignment horizontal="center" vertical="center"/>
      <protection/>
    </xf>
    <xf numFmtId="182" fontId="3" fillId="0" borderId="14" xfId="53" applyNumberFormat="1" applyFont="1" applyBorder="1" applyAlignment="1">
      <alignment horizontal="center" vertical="center"/>
      <protection/>
    </xf>
    <xf numFmtId="182" fontId="3" fillId="0" borderId="18" xfId="53" applyNumberFormat="1" applyFont="1" applyBorder="1" applyAlignment="1">
      <alignment horizontal="center" vertical="center"/>
      <protection/>
    </xf>
    <xf numFmtId="0" fontId="3" fillId="0" borderId="23" xfId="53" applyFont="1" applyBorder="1" applyAlignment="1">
      <alignment horizontal="center" vertical="top"/>
      <protection/>
    </xf>
    <xf numFmtId="0" fontId="12" fillId="0" borderId="24" xfId="53" applyFont="1" applyBorder="1" applyAlignment="1" applyProtection="1">
      <alignment horizontal="center" vertical="center" wrapText="1"/>
      <protection locked="0"/>
    </xf>
    <xf numFmtId="0" fontId="12" fillId="0" borderId="23" xfId="53" applyFont="1" applyBorder="1" applyAlignment="1" applyProtection="1">
      <alignment horizontal="center" vertical="center" wrapText="1"/>
      <protection locked="0"/>
    </xf>
    <xf numFmtId="0" fontId="12" fillId="0" borderId="25" xfId="53" applyFont="1" applyBorder="1" applyAlignment="1" applyProtection="1">
      <alignment horizontal="center" vertical="center" wrapText="1"/>
      <protection locked="0"/>
    </xf>
    <xf numFmtId="0" fontId="12" fillId="0" borderId="16" xfId="53" applyFont="1" applyBorder="1" applyAlignment="1" applyProtection="1">
      <alignment horizontal="center" vertical="center" wrapText="1"/>
      <protection locked="0"/>
    </xf>
    <xf numFmtId="0" fontId="12" fillId="0" borderId="10" xfId="53" applyFont="1" applyBorder="1" applyAlignment="1" applyProtection="1">
      <alignment horizontal="center" vertical="center" wrapText="1"/>
      <protection locked="0"/>
    </xf>
    <xf numFmtId="0" fontId="12" fillId="0" borderId="17" xfId="53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49" fontId="3" fillId="0" borderId="24" xfId="0" applyNumberFormat="1" applyFont="1" applyBorder="1" applyAlignment="1">
      <alignment horizontal="justify" vertical="center"/>
    </xf>
    <xf numFmtId="49" fontId="3" fillId="0" borderId="23" xfId="0" applyNumberFormat="1" applyFont="1" applyBorder="1" applyAlignment="1">
      <alignment horizontal="justify" vertical="center"/>
    </xf>
    <xf numFmtId="49" fontId="3" fillId="0" borderId="25" xfId="0" applyNumberFormat="1" applyFont="1" applyBorder="1" applyAlignment="1">
      <alignment horizontal="justify" vertical="center"/>
    </xf>
    <xf numFmtId="49" fontId="3" fillId="0" borderId="12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justify" vertical="center"/>
    </xf>
    <xf numFmtId="49" fontId="3" fillId="0" borderId="13" xfId="0" applyNumberFormat="1" applyFont="1" applyBorder="1" applyAlignment="1">
      <alignment horizontal="justify" vertical="center"/>
    </xf>
    <xf numFmtId="49" fontId="3" fillId="0" borderId="16" xfId="0" applyNumberFormat="1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justify" vertical="center"/>
    </xf>
    <xf numFmtId="49" fontId="3" fillId="0" borderId="17" xfId="0" applyNumberFormat="1" applyFont="1" applyBorder="1" applyAlignment="1">
      <alignment horizontal="justify" vertical="center"/>
    </xf>
    <xf numFmtId="0" fontId="58" fillId="0" borderId="15" xfId="0" applyFont="1" applyBorder="1" applyAlignment="1">
      <alignment horizontal="right" vertical="center"/>
    </xf>
    <xf numFmtId="0" fontId="58" fillId="0" borderId="14" xfId="0" applyFont="1" applyBorder="1" applyAlignment="1">
      <alignment horizontal="right" vertical="center"/>
    </xf>
    <xf numFmtId="0" fontId="58" fillId="0" borderId="14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7" fillId="0" borderId="0" xfId="0" applyFont="1" applyAlignment="1">
      <alignment horizontal="left"/>
    </xf>
    <xf numFmtId="0" fontId="60" fillId="34" borderId="11" xfId="0" applyFont="1" applyFill="1" applyBorder="1" applyAlignment="1">
      <alignment horizontal="center" vertical="center"/>
    </xf>
    <xf numFmtId="1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57" fillId="35" borderId="0" xfId="0" applyFont="1" applyFill="1" applyAlignment="1">
      <alignment horizontal="center"/>
    </xf>
    <xf numFmtId="0" fontId="57" fillId="35" borderId="23" xfId="0" applyFont="1" applyFill="1" applyBorder="1" applyAlignment="1">
      <alignment horizontal="center"/>
    </xf>
    <xf numFmtId="0" fontId="56" fillId="35" borderId="23" xfId="0" applyFont="1" applyFill="1" applyBorder="1" applyAlignment="1">
      <alignment horizontal="center"/>
    </xf>
    <xf numFmtId="0" fontId="11" fillId="36" borderId="11" xfId="53" applyFont="1" applyFill="1" applyBorder="1" applyAlignment="1" applyProtection="1">
      <alignment horizontal="center" vertical="center"/>
      <protection locked="0"/>
    </xf>
    <xf numFmtId="182" fontId="11" fillId="36" borderId="11" xfId="53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horizontal="center" vertical="center"/>
      <protection locked="0"/>
    </xf>
    <xf numFmtId="182" fontId="11" fillId="36" borderId="18" xfId="53" applyNumberFormat="1" applyFont="1" applyFill="1" applyBorder="1" applyAlignment="1" applyProtection="1">
      <alignment vertical="center"/>
      <protection locked="0"/>
    </xf>
    <xf numFmtId="0" fontId="9" fillId="0" borderId="11" xfId="53" applyFont="1" applyBorder="1" applyAlignment="1" applyProtection="1">
      <alignment horizontal="center" vertical="center"/>
      <protection locked="0"/>
    </xf>
    <xf numFmtId="0" fontId="3" fillId="0" borderId="11" xfId="53" applyFont="1" applyBorder="1" applyAlignment="1" applyProtection="1">
      <alignment horizontal="center" vertical="center"/>
      <protection locked="0"/>
    </xf>
    <xf numFmtId="0" fontId="3" fillId="0" borderId="11" xfId="53" applyFont="1" applyBorder="1" applyAlignment="1" applyProtection="1">
      <alignment horizontal="left" vertical="center"/>
      <protection locked="0"/>
    </xf>
    <xf numFmtId="43" fontId="11" fillId="36" borderId="0" xfId="59" applyFont="1" applyFill="1" applyBorder="1" applyAlignment="1" applyProtection="1">
      <alignment vertical="center"/>
      <protection locked="0"/>
    </xf>
    <xf numFmtId="4" fontId="11" fillId="36" borderId="0" xfId="53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horizontal="left" vertical="center"/>
      <protection locked="0"/>
    </xf>
    <xf numFmtId="4" fontId="11" fillId="36" borderId="0" xfId="53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34" borderId="11" xfId="53" applyFont="1" applyFill="1" applyBorder="1" applyAlignment="1" applyProtection="1">
      <alignment horizontal="center" vertical="center"/>
      <protection locked="0"/>
    </xf>
    <xf numFmtId="4" fontId="11" fillId="34" borderId="11" xfId="53" applyNumberFormat="1" applyFont="1" applyFill="1" applyBorder="1" applyAlignment="1" applyProtection="1">
      <alignment horizontal="center" vertical="center"/>
      <protection locked="0"/>
    </xf>
    <xf numFmtId="0" fontId="11" fillId="34" borderId="11" xfId="53" applyFont="1" applyFill="1" applyBorder="1" applyAlignment="1" applyProtection="1">
      <alignment horizontal="center" vertical="center"/>
      <protection hidden="1"/>
    </xf>
    <xf numFmtId="43" fontId="11" fillId="34" borderId="11" xfId="59" applyFont="1" applyFill="1" applyBorder="1" applyAlignment="1" applyProtection="1">
      <alignment horizontal="center" vertical="center"/>
      <protection hidden="1"/>
    </xf>
    <xf numFmtId="4" fontId="11" fillId="34" borderId="11" xfId="53" applyNumberFormat="1" applyFont="1" applyFill="1" applyBorder="1" applyAlignment="1" applyProtection="1">
      <alignment horizontal="center" vertical="center"/>
      <protection hidden="1"/>
    </xf>
    <xf numFmtId="0" fontId="11" fillId="36" borderId="11" xfId="53" applyFont="1" applyFill="1" applyBorder="1" applyAlignment="1" applyProtection="1">
      <alignment horizontal="center" vertical="center"/>
      <protection hidden="1"/>
    </xf>
    <xf numFmtId="43" fontId="11" fillId="36" borderId="11" xfId="59" applyFont="1" applyFill="1" applyBorder="1" applyAlignment="1" applyProtection="1">
      <alignment vertical="center"/>
      <protection hidden="1"/>
    </xf>
    <xf numFmtId="4" fontId="11" fillId="36" borderId="11" xfId="53" applyNumberFormat="1" applyFont="1" applyFill="1" applyBorder="1" applyAlignment="1" applyProtection="1">
      <alignment vertical="center"/>
      <protection hidden="1"/>
    </xf>
    <xf numFmtId="182" fontId="11" fillId="36" borderId="11" xfId="53" applyNumberFormat="1" applyFont="1" applyFill="1" applyBorder="1" applyAlignment="1" applyProtection="1">
      <alignment vertical="center"/>
      <protection hidden="1"/>
    </xf>
    <xf numFmtId="182" fontId="34" fillId="36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1" xfId="53" applyFont="1" applyFill="1" applyBorder="1" applyAlignment="1" applyProtection="1">
      <alignment horizontal="center" vertical="center"/>
      <protection hidden="1"/>
    </xf>
    <xf numFmtId="43" fontId="11" fillId="0" borderId="11" xfId="59" applyFont="1" applyFill="1" applyBorder="1" applyAlignment="1" applyProtection="1">
      <alignment horizontal="center" vertical="center"/>
      <protection hidden="1"/>
    </xf>
    <xf numFmtId="4" fontId="11" fillId="0" borderId="11" xfId="53" applyNumberFormat="1" applyFont="1" applyFill="1" applyBorder="1" applyAlignment="1" applyProtection="1">
      <alignment vertical="center"/>
      <protection hidden="1"/>
    </xf>
    <xf numFmtId="0" fontId="11" fillId="0" borderId="15" xfId="53" applyFont="1" applyFill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/>
      <protection hidden="1"/>
    </xf>
    <xf numFmtId="0" fontId="11" fillId="0" borderId="11" xfId="0" applyFont="1" applyBorder="1" applyAlignment="1" applyProtection="1">
      <alignment wrapText="1"/>
      <protection hidden="1"/>
    </xf>
    <xf numFmtId="182" fontId="2" fillId="0" borderId="15" xfId="53" applyNumberFormat="1" applyFont="1" applyBorder="1" applyAlignment="1" applyProtection="1">
      <alignment horizontal="center" vertical="center"/>
      <protection hidden="1"/>
    </xf>
    <xf numFmtId="182" fontId="2" fillId="0" borderId="14" xfId="53" applyNumberFormat="1" applyFont="1" applyBorder="1" applyAlignment="1" applyProtection="1">
      <alignment horizontal="center" vertical="center"/>
      <protection hidden="1"/>
    </xf>
    <xf numFmtId="182" fontId="2" fillId="0" borderId="18" xfId="53" applyNumberFormat="1" applyFont="1" applyBorder="1" applyAlignment="1" applyProtection="1">
      <alignment horizontal="center" vertical="center"/>
      <protection hidden="1"/>
    </xf>
    <xf numFmtId="4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justify" vertical="top"/>
      <protection hidden="1"/>
    </xf>
    <xf numFmtId="0" fontId="12" fillId="0" borderId="10" xfId="0" applyFont="1" applyBorder="1" applyAlignment="1" applyProtection="1">
      <alignment horizontal="justify" vertical="top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0" fontId="8" fillId="36" borderId="11" xfId="0" applyNumberFormat="1" applyFont="1" applyFill="1" applyBorder="1" applyAlignment="1" applyProtection="1">
      <alignment vertical="center" wrapText="1"/>
      <protection hidden="1"/>
    </xf>
    <xf numFmtId="49" fontId="10" fillId="36" borderId="11" xfId="0" applyNumberFormat="1" applyFont="1" applyFill="1" applyBorder="1" applyAlignment="1" applyProtection="1">
      <alignment horizontal="center" vertical="top" wrapText="1"/>
      <protection hidden="1"/>
    </xf>
    <xf numFmtId="182" fontId="10" fillId="36" borderId="18" xfId="48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182" fontId="3" fillId="0" borderId="15" xfId="0" applyNumberFormat="1" applyFont="1" applyBorder="1" applyAlignment="1" applyProtection="1">
      <alignment horizontal="center" vertical="center"/>
      <protection hidden="1"/>
    </xf>
    <xf numFmtId="182" fontId="3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justify" vertical="top"/>
      <protection hidden="1"/>
    </xf>
    <xf numFmtId="0" fontId="12" fillId="0" borderId="0" xfId="0" applyFont="1" applyBorder="1" applyAlignment="1" applyProtection="1">
      <alignment horizontal="justify" vertical="top" wrapText="1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49" fontId="3" fillId="0" borderId="15" xfId="0" applyNumberFormat="1" applyFont="1" applyBorder="1" applyAlignment="1" applyProtection="1">
      <alignment horizontal="left" vertical="center"/>
      <protection hidden="1"/>
    </xf>
    <xf numFmtId="49" fontId="3" fillId="0" borderId="14" xfId="0" applyNumberFormat="1" applyFont="1" applyBorder="1" applyAlignment="1" applyProtection="1">
      <alignment horizontal="left" vertical="center"/>
      <protection hidden="1"/>
    </xf>
    <xf numFmtId="49" fontId="3" fillId="0" borderId="18" xfId="0" applyNumberFormat="1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49" fontId="44" fillId="0" borderId="15" xfId="44" applyNumberFormat="1" applyFont="1" applyBorder="1" applyAlignment="1" applyProtection="1">
      <alignment horizontal="left" vertical="center"/>
      <protection hidden="1"/>
    </xf>
    <xf numFmtId="49" fontId="44" fillId="0" borderId="14" xfId="44" applyNumberFormat="1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Followed Hyperlink" xfId="46"/>
    <cellStyle name="Incorreto" xfId="47"/>
    <cellStyle name="Currency" xfId="48"/>
    <cellStyle name="Currency [0]" xfId="49"/>
    <cellStyle name="Moeda 2 2" xfId="50"/>
    <cellStyle name="Neutra" xfId="51"/>
    <cellStyle name="Normal 2" xfId="52"/>
    <cellStyle name="Normal 3" xfId="53"/>
    <cellStyle name="Normal 4" xfId="54"/>
    <cellStyle name="Normal 5" xfId="55"/>
    <cellStyle name="Nota" xfId="56"/>
    <cellStyle name="Percent" xfId="57"/>
    <cellStyle name="Saída" xfId="58"/>
    <cellStyle name="Comma" xfId="59"/>
    <cellStyle name="Comma [0]" xfId="60"/>
    <cellStyle name="Separador de milhares 2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29.emf" /><Relationship Id="rId4" Type="http://schemas.openxmlformats.org/officeDocument/2006/relationships/image" Target="../media/image3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14</xdr:row>
      <xdr:rowOff>152400</xdr:rowOff>
    </xdr:from>
    <xdr:to>
      <xdr:col>17</xdr:col>
      <xdr:colOff>447675</xdr:colOff>
      <xdr:row>36</xdr:row>
      <xdr:rowOff>19050</xdr:rowOff>
    </xdr:to>
    <xdr:pic>
      <xdr:nvPicPr>
        <xdr:cNvPr id="1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76600"/>
          <a:ext cx="550545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43</xdr:row>
      <xdr:rowOff>133350</xdr:rowOff>
    </xdr:from>
    <xdr:to>
      <xdr:col>17</xdr:col>
      <xdr:colOff>447675</xdr:colOff>
      <xdr:row>69</xdr:row>
      <xdr:rowOff>133350</xdr:rowOff>
    </xdr:to>
    <xdr:pic>
      <xdr:nvPicPr>
        <xdr:cNvPr id="2" name="Picture 1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886950"/>
          <a:ext cx="5562600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123825</xdr:rowOff>
    </xdr:from>
    <xdr:to>
      <xdr:col>17</xdr:col>
      <xdr:colOff>542925</xdr:colOff>
      <xdr:row>83</xdr:row>
      <xdr:rowOff>19050</xdr:rowOff>
    </xdr:to>
    <xdr:pic>
      <xdr:nvPicPr>
        <xdr:cNvPr id="3" name="Picture 1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621250"/>
          <a:ext cx="5886450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95</xdr:row>
      <xdr:rowOff>76200</xdr:rowOff>
    </xdr:from>
    <xdr:to>
      <xdr:col>17</xdr:col>
      <xdr:colOff>390525</xdr:colOff>
      <xdr:row>122</xdr:row>
      <xdr:rowOff>76200</xdr:rowOff>
    </xdr:to>
    <xdr:pic>
      <xdr:nvPicPr>
        <xdr:cNvPr id="4" name="Picture 1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6298525"/>
          <a:ext cx="564832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&#227;o%20Paulo%20Silva\Documents\LICITA&#199;&#195;O%20PARA%202015\PP048-2015-%20MATERIAL%20PARA%20REFORMA%20DE%20PREDIOS\PP048-2015%20ANEXOS%20DO%20EDI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&#227;o%20Paulo%20Silva\AppData\Local\Microsoft\Windows\Temporary%20Internet%20Files\Low\Content.IE5\ZWEZHFJ4\Users\LICITA&#199;&#195;O\Documents\LICITA&#199;&#195;O%202014\PREG&#195;O%202014\PP090-%20MATERIAL%20EXPEDIENTE%20E%20DID&#193;TICO%202015\BEBE\PP%200090-2014%20PROPOSTA%20E%20DECLARA&#199;&#213;ES%20beb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ÃO"/>
      <sheetName val="CADASTRO DE DADOS"/>
      <sheetName val="DEC. FORNECIMENTO"/>
      <sheetName val="DECLARAÇÕES"/>
      <sheetName val="PROPOSTA PLANILHA"/>
      <sheetName val="PROPOSTA "/>
      <sheetName val="PLANILHA realinhada"/>
      <sheetName val="PROPOSTA (rea)"/>
      <sheetName val="PROTOCOLO"/>
      <sheetName val="HABILITAÇÃO"/>
    </sheetNames>
    <sheetDataSet>
      <sheetData sheetId="1">
        <row r="3">
          <cell r="C3" t="str">
            <v>PREGÃO PRESENCIAL</v>
          </cell>
        </row>
        <row r="21">
          <cell r="C21" t="str">
            <v>Local e data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ÃO"/>
      <sheetName val="CADASTRO DE DADOS"/>
      <sheetName val="DEC. FORNECIMENTO"/>
      <sheetName val="DECLARAÇÕES"/>
      <sheetName val="PLANILHA ORÇAMENTÁRIA 1"/>
      <sheetName val="PLANILHA ORÇAMENTÁRIA REAL."/>
      <sheetName val="PROPOSTA 1"/>
      <sheetName val="PROPOSTA REALINHADA"/>
      <sheetName val="PROTOCOLO"/>
      <sheetName val="HABILITAÇÃO"/>
      <sheetName val="Plan1"/>
    </sheetNames>
    <sheetDataSet>
      <sheetData sheetId="1">
        <row r="3">
          <cell r="C3" t="str">
            <v>PREGÃO PRESENCIAL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vendascamagro@hotmail.com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A117">
      <selection activeCell="AL113" sqref="AL113"/>
    </sheetView>
  </sheetViews>
  <sheetFormatPr defaultColWidth="4.7109375" defaultRowHeight="18" customHeight="1"/>
  <cols>
    <col min="1" max="17" width="4.7109375" style="6" customWidth="1"/>
    <col min="18" max="18" width="9.00390625" style="6" customWidth="1"/>
    <col min="19" max="16384" width="4.7109375" style="6" customWidth="1"/>
  </cols>
  <sheetData>
    <row r="1" spans="1:18" s="53" customFormat="1" ht="18" customHeigh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3" spans="1:18" ht="18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5" spans="1:18" ht="18" customHeight="1">
      <c r="A5" s="59" t="s">
        <v>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8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8" spans="1:18" ht="18" customHeight="1">
      <c r="A8" s="7" t="s">
        <v>48</v>
      </c>
      <c r="B8" s="58" t="s">
        <v>105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2:18" ht="18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2:18" ht="18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2" spans="1:18" ht="18" customHeight="1">
      <c r="A12" s="7" t="s">
        <v>49</v>
      </c>
      <c r="B12" s="59" t="s">
        <v>88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2:18" ht="18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2:18" ht="12" customHeight="1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39" spans="1:18" ht="18" customHeight="1">
      <c r="A39" s="7" t="s">
        <v>50</v>
      </c>
      <c r="B39" s="59" t="s">
        <v>97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2:18" ht="18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2:18" ht="18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2:18" ht="18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spans="2:18" ht="18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72" ht="15.75" customHeight="1"/>
    <row r="73" ht="12.75" customHeight="1" hidden="1"/>
    <row r="74" ht="18" customHeight="1" hidden="1"/>
    <row r="75" spans="1:18" ht="18" customHeight="1">
      <c r="A75" s="7" t="s">
        <v>51</v>
      </c>
      <c r="B75" s="58" t="s">
        <v>89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2:18" ht="18" customHeigh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2:18" ht="18" customHeigh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2:18" ht="18" customHeight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2:18" ht="18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2:18" ht="18" customHeight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2:18" ht="18" customHeight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2:18" ht="199.5" customHeight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2:18" ht="199.5" customHeight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</row>
    <row r="84" spans="2:18" ht="62.25" customHeight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  <row r="85" spans="1:18" ht="18" customHeight="1">
      <c r="A85" s="7" t="s">
        <v>52</v>
      </c>
      <c r="B85" s="59" t="s">
        <v>53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2:18" ht="18" customHeigh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2:18" ht="9.75" customHeigh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121" spans="2:18" ht="17.25" customHeight="1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2:18" ht="17.25" customHeight="1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2:18" ht="12.75" customHeight="1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2:18" ht="20.25" customHeight="1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8" customHeight="1">
      <c r="A125" s="7" t="s">
        <v>54</v>
      </c>
      <c r="B125" s="58" t="s">
        <v>55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</row>
    <row r="126" spans="2:18" ht="18" customHeigh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</row>
    <row r="127" spans="2:18" ht="1.5" customHeigh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</row>
    <row r="128" spans="1:18" ht="18" customHeight="1">
      <c r="A128" s="7" t="s">
        <v>56</v>
      </c>
      <c r="B128" s="59" t="s">
        <v>101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</row>
    <row r="129" spans="2:18" ht="18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</row>
    <row r="130" spans="2:18" ht="18" customHeigh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</row>
  </sheetData>
  <sheetProtection/>
  <mergeCells count="10">
    <mergeCell ref="B39:R43"/>
    <mergeCell ref="B75:R77"/>
    <mergeCell ref="B85:R87"/>
    <mergeCell ref="B125:R127"/>
    <mergeCell ref="B128:R130"/>
    <mergeCell ref="A1:R1"/>
    <mergeCell ref="A3:R3"/>
    <mergeCell ref="A5:R6"/>
    <mergeCell ref="B8:R10"/>
    <mergeCell ref="B12:R14"/>
  </mergeCells>
  <printOptions horizontalCentered="1"/>
  <pageMargins left="0.5905511811023623" right="0.5905511811023623" top="1.5748031496062993" bottom="0.7874015748031497" header="0.3937007874015748" footer="0.3937007874015748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2"/>
  <sheetViews>
    <sheetView zoomScalePageLayoutView="0" workbookViewId="0" topLeftCell="A3">
      <selection activeCell="B2" sqref="B2:C22"/>
    </sheetView>
  </sheetViews>
  <sheetFormatPr defaultColWidth="5.7109375" defaultRowHeight="19.5" customHeight="1"/>
  <cols>
    <col min="1" max="1" width="5.7109375" style="48" customWidth="1"/>
    <col min="2" max="2" width="25.7109375" style="48" customWidth="1"/>
    <col min="3" max="3" width="56.7109375" style="48" customWidth="1"/>
    <col min="4" max="4" width="5.7109375" style="48" customWidth="1"/>
    <col min="5" max="5" width="10.7109375" style="48" customWidth="1"/>
    <col min="6" max="16384" width="5.7109375" style="48" customWidth="1"/>
  </cols>
  <sheetData>
    <row r="1" spans="2:3" ht="19.5" customHeight="1">
      <c r="B1" s="47"/>
      <c r="C1" s="47"/>
    </row>
    <row r="2" spans="2:3" s="49" customFormat="1" ht="19.5" customHeight="1">
      <c r="B2" s="38" t="s">
        <v>21</v>
      </c>
      <c r="C2" s="38" t="s">
        <v>22</v>
      </c>
    </row>
    <row r="3" spans="2:3" s="49" customFormat="1" ht="19.5" customHeight="1">
      <c r="B3" s="39" t="s">
        <v>15</v>
      </c>
      <c r="C3" s="40" t="s">
        <v>115</v>
      </c>
    </row>
    <row r="4" spans="2:3" s="49" customFormat="1" ht="19.5" customHeight="1">
      <c r="B4" s="41" t="s">
        <v>14</v>
      </c>
      <c r="C4" s="42" t="s">
        <v>129</v>
      </c>
    </row>
    <row r="5" spans="2:3" s="49" customFormat="1" ht="54.75" customHeight="1">
      <c r="B5" s="39" t="s">
        <v>43</v>
      </c>
      <c r="C5" s="43" t="s">
        <v>130</v>
      </c>
    </row>
    <row r="6" spans="2:3" s="49" customFormat="1" ht="19.5" customHeight="1">
      <c r="B6" s="66" t="s">
        <v>41</v>
      </c>
      <c r="C6" s="67"/>
    </row>
    <row r="7" spans="2:3" ht="19.5" customHeight="1">
      <c r="B7" s="44" t="s">
        <v>7</v>
      </c>
      <c r="C7" s="45">
        <v>1</v>
      </c>
    </row>
    <row r="8" spans="2:3" ht="19.5" customHeight="1">
      <c r="B8" s="44" t="s">
        <v>8</v>
      </c>
      <c r="C8" s="45">
        <v>2</v>
      </c>
    </row>
    <row r="9" spans="2:3" ht="19.5" customHeight="1">
      <c r="B9" s="44" t="s">
        <v>17</v>
      </c>
      <c r="C9" s="45">
        <v>3</v>
      </c>
    </row>
    <row r="10" spans="2:3" ht="19.5" customHeight="1">
      <c r="B10" s="44" t="s">
        <v>18</v>
      </c>
      <c r="C10" s="45">
        <v>4</v>
      </c>
    </row>
    <row r="11" spans="2:3" ht="19.5" customHeight="1">
      <c r="B11" s="44" t="s">
        <v>9</v>
      </c>
      <c r="C11" s="45">
        <v>5</v>
      </c>
    </row>
    <row r="12" spans="2:3" ht="19.5" customHeight="1">
      <c r="B12" s="44" t="s">
        <v>10</v>
      </c>
      <c r="C12" s="45">
        <v>6</v>
      </c>
    </row>
    <row r="13" spans="2:3" ht="19.5" customHeight="1">
      <c r="B13" s="44" t="s">
        <v>11</v>
      </c>
      <c r="C13" s="46">
        <v>7</v>
      </c>
    </row>
    <row r="14" spans="2:3" ht="19.5" customHeight="1" thickBot="1">
      <c r="B14" s="62"/>
      <c r="C14" s="63"/>
    </row>
    <row r="15" spans="2:3" ht="19.5" customHeight="1" thickTop="1">
      <c r="B15" s="50" t="s">
        <v>36</v>
      </c>
      <c r="C15" s="45">
        <v>8</v>
      </c>
    </row>
    <row r="16" spans="2:3" ht="19.5" customHeight="1">
      <c r="B16" s="44" t="s">
        <v>37</v>
      </c>
      <c r="C16" s="45">
        <v>9</v>
      </c>
    </row>
    <row r="17" spans="2:3" ht="19.5" customHeight="1">
      <c r="B17" s="44" t="s">
        <v>18</v>
      </c>
      <c r="C17" s="45">
        <v>10</v>
      </c>
    </row>
    <row r="18" spans="2:3" ht="19.5" customHeight="1">
      <c r="B18" s="44" t="s">
        <v>9</v>
      </c>
      <c r="C18" s="45">
        <v>11</v>
      </c>
    </row>
    <row r="19" spans="2:3" ht="19.5" customHeight="1">
      <c r="B19" s="44" t="s">
        <v>38</v>
      </c>
      <c r="C19" s="45">
        <v>12</v>
      </c>
    </row>
    <row r="20" spans="2:3" ht="19.5" customHeight="1" thickBot="1">
      <c r="B20" s="64"/>
      <c r="C20" s="65"/>
    </row>
    <row r="21" spans="2:3" ht="19.5" customHeight="1" thickTop="1">
      <c r="B21" s="50" t="s">
        <v>19</v>
      </c>
      <c r="C21" s="51" t="s">
        <v>96</v>
      </c>
    </row>
    <row r="22" spans="2:3" ht="19.5" customHeight="1">
      <c r="B22" s="44" t="s">
        <v>23</v>
      </c>
      <c r="C22" s="52" t="s">
        <v>23</v>
      </c>
    </row>
  </sheetData>
  <sheetProtection/>
  <mergeCells count="3">
    <mergeCell ref="B14:C14"/>
    <mergeCell ref="B20:C20"/>
    <mergeCell ref="B6:C6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32"/>
  <sheetViews>
    <sheetView zoomScalePageLayoutView="0" workbookViewId="0" topLeftCell="A10">
      <selection activeCell="P25" sqref="P25"/>
    </sheetView>
  </sheetViews>
  <sheetFormatPr defaultColWidth="5.7109375" defaultRowHeight="19.5" customHeight="1"/>
  <cols>
    <col min="1" max="16384" width="5.7109375" style="28" customWidth="1"/>
  </cols>
  <sheetData>
    <row r="1" ht="17.25" customHeight="1"/>
    <row r="2" ht="19.5" customHeight="1" hidden="1"/>
    <row r="3" spans="2:16" ht="19.5" customHeight="1">
      <c r="B3" s="84" t="s">
        <v>95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ht="19.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6" spans="2:16" ht="19.5" customHeight="1">
      <c r="B6" s="85" t="s">
        <v>93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2:16" ht="19.5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9" spans="9:16" ht="19.5" customHeight="1">
      <c r="I9" s="86" t="s">
        <v>15</v>
      </c>
      <c r="J9" s="86"/>
      <c r="K9" s="86"/>
      <c r="L9" s="86"/>
      <c r="M9" s="86"/>
      <c r="N9" s="86" t="s">
        <v>14</v>
      </c>
      <c r="O9" s="86"/>
      <c r="P9" s="86"/>
    </row>
    <row r="10" spans="9:16" ht="19.5" customHeight="1">
      <c r="I10" s="87" t="str">
        <f>'[2]CADASTRO DE DADOS'!C3</f>
        <v>PREGÃO PRESENCIAL</v>
      </c>
      <c r="J10" s="87"/>
      <c r="K10" s="87"/>
      <c r="L10" s="87"/>
      <c r="M10" s="87"/>
      <c r="N10" s="88" t="str">
        <f>DECLARAÇÕES!M169</f>
        <v>024 - 2019 </v>
      </c>
      <c r="O10" s="88"/>
      <c r="P10" s="88"/>
    </row>
    <row r="14" spans="2:16" ht="19.5" customHeight="1">
      <c r="B14" s="79" t="s">
        <v>90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 t="str">
        <f>N10</f>
        <v>024 - 2019 </v>
      </c>
      <c r="O14" s="80"/>
      <c r="P14" s="80"/>
    </row>
    <row r="15" spans="2:16" ht="30.75" customHeight="1">
      <c r="B15" s="81" t="s">
        <v>92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6" ht="16.5" customHeight="1">
      <c r="B16" s="82" t="s">
        <v>91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2:16" ht="8.25" customHeight="1" hidden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2:16" ht="19.5" customHeight="1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20" spans="2:16" ht="19.5" customHeight="1">
      <c r="B20" s="68" t="s">
        <v>7</v>
      </c>
      <c r="C20" s="68"/>
      <c r="D20" s="68"/>
      <c r="E20" s="68"/>
      <c r="F20" s="68"/>
      <c r="G20" s="69">
        <f>'CADASTRO DE DADOS'!C7</f>
        <v>1</v>
      </c>
      <c r="H20" s="69"/>
      <c r="I20" s="69"/>
      <c r="J20" s="69"/>
      <c r="K20" s="69"/>
      <c r="L20" s="69"/>
      <c r="M20" s="69"/>
      <c r="N20" s="69"/>
      <c r="O20" s="69"/>
      <c r="P20" s="69"/>
    </row>
    <row r="21" spans="2:16" ht="19.5" customHeight="1">
      <c r="B21" s="68" t="s">
        <v>8</v>
      </c>
      <c r="C21" s="68"/>
      <c r="D21" s="68"/>
      <c r="E21" s="68"/>
      <c r="F21" s="68"/>
      <c r="G21" s="69">
        <f>'CADASTRO DE DADOS'!C8</f>
        <v>2</v>
      </c>
      <c r="H21" s="69"/>
      <c r="I21" s="69"/>
      <c r="J21" s="69"/>
      <c r="K21" s="69"/>
      <c r="L21" s="69"/>
      <c r="M21" s="69"/>
      <c r="N21" s="69"/>
      <c r="O21" s="69"/>
      <c r="P21" s="69"/>
    </row>
    <row r="22" spans="2:16" ht="19.5" customHeight="1">
      <c r="B22" s="73" t="s">
        <v>9</v>
      </c>
      <c r="C22" s="74"/>
      <c r="D22" s="74"/>
      <c r="E22" s="74"/>
      <c r="F22" s="75"/>
      <c r="G22" s="76">
        <f>'CADASTRO DE DADOS'!C11</f>
        <v>5</v>
      </c>
      <c r="H22" s="77"/>
      <c r="I22" s="77"/>
      <c r="J22" s="77"/>
      <c r="K22" s="77"/>
      <c r="L22" s="77"/>
      <c r="M22" s="77"/>
      <c r="N22" s="77"/>
      <c r="O22" s="77"/>
      <c r="P22" s="78"/>
    </row>
    <row r="23" spans="2:16" ht="19.5" customHeight="1">
      <c r="B23" s="68" t="s">
        <v>17</v>
      </c>
      <c r="C23" s="68"/>
      <c r="D23" s="68"/>
      <c r="E23" s="68"/>
      <c r="F23" s="68"/>
      <c r="G23" s="69">
        <f>'CADASTRO DE DADOS'!C9</f>
        <v>3</v>
      </c>
      <c r="H23" s="69"/>
      <c r="I23" s="69"/>
      <c r="J23" s="69"/>
      <c r="K23" s="69"/>
      <c r="L23" s="69"/>
      <c r="M23" s="69"/>
      <c r="N23" s="69"/>
      <c r="O23" s="69"/>
      <c r="P23" s="69"/>
    </row>
    <row r="24" spans="2:16" ht="19.5" customHeight="1">
      <c r="B24" s="68" t="s">
        <v>18</v>
      </c>
      <c r="C24" s="68"/>
      <c r="D24" s="68"/>
      <c r="E24" s="68"/>
      <c r="F24" s="68"/>
      <c r="G24" s="69">
        <f>'CADASTRO DE DADOS'!C10</f>
        <v>4</v>
      </c>
      <c r="H24" s="69"/>
      <c r="I24" s="69"/>
      <c r="J24" s="69"/>
      <c r="K24" s="69"/>
      <c r="L24" s="69"/>
      <c r="M24" s="69"/>
      <c r="N24" s="69"/>
      <c r="O24" s="69"/>
      <c r="P24" s="69"/>
    </row>
    <row r="26" spans="4:14" ht="19.5" customHeight="1">
      <c r="D26" s="70" t="str">
        <f>'[1]CADASTRO DE DADOS'!C21</f>
        <v>Local e data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9" spans="4:14" ht="19.5" customHeight="1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4:14" ht="19.5" customHeight="1">
      <c r="D30" s="72" t="s">
        <v>94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2:16" ht="19.5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2:16" ht="19.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selectLockedCells="1" selectUnlockedCells="1"/>
  <mergeCells count="24">
    <mergeCell ref="B3:P3"/>
    <mergeCell ref="B6:P6"/>
    <mergeCell ref="B7:P7"/>
    <mergeCell ref="I9:M9"/>
    <mergeCell ref="N9:P9"/>
    <mergeCell ref="I10:M10"/>
    <mergeCell ref="N10:P10"/>
    <mergeCell ref="B14:M14"/>
    <mergeCell ref="N14:P14"/>
    <mergeCell ref="B15:P15"/>
    <mergeCell ref="B16:P17"/>
    <mergeCell ref="B18:P18"/>
    <mergeCell ref="B20:F20"/>
    <mergeCell ref="G20:P20"/>
    <mergeCell ref="B24:F24"/>
    <mergeCell ref="G24:P24"/>
    <mergeCell ref="D26:N26"/>
    <mergeCell ref="D30:N30"/>
    <mergeCell ref="B21:F21"/>
    <mergeCell ref="G21:P21"/>
    <mergeCell ref="B22:F22"/>
    <mergeCell ref="G22:P22"/>
    <mergeCell ref="B23:F23"/>
    <mergeCell ref="G23:P23"/>
  </mergeCells>
  <printOptions horizontalCentered="1"/>
  <pageMargins left="0.7874015748031497" right="0.7874015748031497" top="1.968503937007874" bottom="0.7874015748031497" header="0.3937007874015748" footer="0.3937007874015748"/>
  <pageSetup horizontalDpi="600" verticalDpi="600"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4"/>
  <sheetViews>
    <sheetView zoomScalePageLayoutView="0" workbookViewId="0" topLeftCell="A3">
      <selection activeCell="A1" sqref="A1:O26"/>
    </sheetView>
  </sheetViews>
  <sheetFormatPr defaultColWidth="5.7109375" defaultRowHeight="19.5" customHeight="1"/>
  <cols>
    <col min="1" max="3" width="5.7109375" style="28" customWidth="1"/>
    <col min="4" max="4" width="6.8515625" style="28" customWidth="1"/>
    <col min="5" max="16384" width="5.7109375" style="28" customWidth="1"/>
  </cols>
  <sheetData>
    <row r="1" spans="1:15" ht="19.5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15" ht="19.5" customHeight="1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9.5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7" spans="8:15" ht="19.5" customHeight="1">
      <c r="H7" s="86" t="s">
        <v>15</v>
      </c>
      <c r="I7" s="86"/>
      <c r="J7" s="86"/>
      <c r="K7" s="86"/>
      <c r="L7" s="86"/>
      <c r="M7" s="86" t="s">
        <v>14</v>
      </c>
      <c r="N7" s="86"/>
      <c r="O7" s="86"/>
    </row>
    <row r="8" spans="8:15" ht="19.5" customHeight="1">
      <c r="H8" s="87" t="str">
        <f>'[1]CADASTRO DE DADOS'!C3</f>
        <v>PREGÃO PRESENCIAL</v>
      </c>
      <c r="I8" s="87"/>
      <c r="J8" s="87"/>
      <c r="K8" s="87"/>
      <c r="L8" s="87"/>
      <c r="M8" s="87" t="str">
        <f>'CADASTRO DE DADOS'!C4</f>
        <v>024 - 2019 </v>
      </c>
      <c r="N8" s="87"/>
      <c r="O8" s="87"/>
    </row>
    <row r="13" spans="1:15" ht="19.5" customHeight="1">
      <c r="A13" s="79" t="s">
        <v>16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19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19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7" spans="1:15" ht="19.5" customHeight="1">
      <c r="A17" s="68" t="s">
        <v>7</v>
      </c>
      <c r="B17" s="68"/>
      <c r="C17" s="68"/>
      <c r="D17" s="68"/>
      <c r="E17" s="68"/>
      <c r="F17" s="69">
        <f>'CADASTRO DE DADOS'!C7</f>
        <v>1</v>
      </c>
      <c r="G17" s="69"/>
      <c r="H17" s="69"/>
      <c r="I17" s="69"/>
      <c r="J17" s="69"/>
      <c r="K17" s="69"/>
      <c r="L17" s="69"/>
      <c r="M17" s="69"/>
      <c r="N17" s="69"/>
      <c r="O17" s="69"/>
    </row>
    <row r="18" spans="1:15" ht="19.5" customHeight="1">
      <c r="A18" s="68" t="s">
        <v>8</v>
      </c>
      <c r="B18" s="68"/>
      <c r="C18" s="68"/>
      <c r="D18" s="68"/>
      <c r="E18" s="68"/>
      <c r="F18" s="69">
        <f>'CADASTRO DE DADOS'!C8</f>
        <v>2</v>
      </c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9.5" customHeight="1">
      <c r="A19" s="68" t="s">
        <v>17</v>
      </c>
      <c r="B19" s="68"/>
      <c r="C19" s="68"/>
      <c r="D19" s="68"/>
      <c r="E19" s="68"/>
      <c r="F19" s="69">
        <f>'CADASTRO DE DADOS'!C9</f>
        <v>3</v>
      </c>
      <c r="G19" s="69"/>
      <c r="H19" s="69"/>
      <c r="I19" s="69"/>
      <c r="J19" s="69"/>
      <c r="K19" s="69"/>
      <c r="L19" s="69"/>
      <c r="M19" s="69"/>
      <c r="N19" s="69"/>
      <c r="O19" s="69"/>
    </row>
    <row r="20" spans="1:15" ht="19.5" customHeight="1">
      <c r="A20" s="68" t="s">
        <v>18</v>
      </c>
      <c r="B20" s="68"/>
      <c r="C20" s="68"/>
      <c r="D20" s="68"/>
      <c r="E20" s="68"/>
      <c r="F20" s="69">
        <f>'CADASTRO DE DADOS'!C10</f>
        <v>4</v>
      </c>
      <c r="G20" s="69"/>
      <c r="H20" s="69"/>
      <c r="I20" s="69"/>
      <c r="J20" s="69"/>
      <c r="K20" s="69"/>
      <c r="L20" s="69"/>
      <c r="M20" s="69"/>
      <c r="N20" s="69"/>
      <c r="O20" s="69"/>
    </row>
    <row r="22" spans="3:13" ht="19.5" customHeight="1">
      <c r="C22" s="70" t="str">
        <f>'CADASTRO DE DADOS'!C21</f>
        <v>Local e data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5" spans="3:13" ht="19.5" customHeigh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3:13" ht="19.5" customHeight="1">
      <c r="C26" s="72" t="str">
        <f>'CADASTRO DE DADOS'!C22</f>
        <v>CARIMBO DA EMPRESA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34" spans="1:15" ht="19.5" customHeight="1">
      <c r="A34" s="84" t="s">
        <v>25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ht="19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7" spans="1:15" ht="19.5" customHeight="1">
      <c r="A37" s="85" t="s">
        <v>26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19.5" customHeight="1">
      <c r="A38" s="85" t="s">
        <v>27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40" spans="8:15" ht="19.5" customHeight="1">
      <c r="H40" s="86" t="s">
        <v>15</v>
      </c>
      <c r="I40" s="86"/>
      <c r="J40" s="86"/>
      <c r="K40" s="86"/>
      <c r="L40" s="86"/>
      <c r="M40" s="86" t="s">
        <v>14</v>
      </c>
      <c r="N40" s="86"/>
      <c r="O40" s="86"/>
    </row>
    <row r="41" spans="8:15" ht="19.5" customHeight="1">
      <c r="H41" s="87" t="str">
        <f>H8</f>
        <v>PREGÃO PRESENCIAL</v>
      </c>
      <c r="I41" s="87"/>
      <c r="J41" s="87"/>
      <c r="K41" s="87"/>
      <c r="L41" s="87"/>
      <c r="M41" s="87" t="str">
        <f>M8</f>
        <v>024 - 2019 </v>
      </c>
      <c r="N41" s="87"/>
      <c r="O41" s="87"/>
    </row>
    <row r="44" spans="1:15" ht="19.5" customHeight="1">
      <c r="A44" s="82" t="s">
        <v>28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t="19.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t="19.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t="19.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ht="19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50" spans="1:15" ht="19.5" customHeight="1">
      <c r="A50" s="68" t="s">
        <v>7</v>
      </c>
      <c r="B50" s="68"/>
      <c r="C50" s="68"/>
      <c r="D50" s="68"/>
      <c r="E50" s="68"/>
      <c r="F50" s="69">
        <f>F17</f>
        <v>1</v>
      </c>
      <c r="G50" s="69"/>
      <c r="H50" s="69"/>
      <c r="I50" s="69"/>
      <c r="J50" s="69"/>
      <c r="K50" s="69"/>
      <c r="L50" s="69"/>
      <c r="M50" s="69"/>
      <c r="N50" s="69"/>
      <c r="O50" s="69"/>
    </row>
    <row r="51" spans="1:15" ht="19.5" customHeight="1">
      <c r="A51" s="68" t="s">
        <v>8</v>
      </c>
      <c r="B51" s="68"/>
      <c r="C51" s="68"/>
      <c r="D51" s="68"/>
      <c r="E51" s="68"/>
      <c r="F51" s="69">
        <f>F18</f>
        <v>2</v>
      </c>
      <c r="G51" s="69"/>
      <c r="H51" s="69"/>
      <c r="I51" s="69"/>
      <c r="J51" s="69"/>
      <c r="K51" s="69"/>
      <c r="L51" s="69"/>
      <c r="M51" s="69"/>
      <c r="N51" s="69"/>
      <c r="O51" s="69"/>
    </row>
    <row r="52" spans="1:15" ht="19.5" customHeight="1">
      <c r="A52" s="68" t="s">
        <v>17</v>
      </c>
      <c r="B52" s="68"/>
      <c r="C52" s="68"/>
      <c r="D52" s="68"/>
      <c r="E52" s="68"/>
      <c r="F52" s="69">
        <f>F19</f>
        <v>3</v>
      </c>
      <c r="G52" s="69"/>
      <c r="H52" s="69"/>
      <c r="I52" s="69"/>
      <c r="J52" s="69"/>
      <c r="K52" s="69"/>
      <c r="L52" s="69"/>
      <c r="M52" s="69"/>
      <c r="N52" s="69"/>
      <c r="O52" s="69"/>
    </row>
    <row r="53" spans="1:15" ht="19.5" customHeight="1">
      <c r="A53" s="68" t="s">
        <v>18</v>
      </c>
      <c r="B53" s="68"/>
      <c r="C53" s="68"/>
      <c r="D53" s="68"/>
      <c r="E53" s="68"/>
      <c r="F53" s="69">
        <f>F20</f>
        <v>4</v>
      </c>
      <c r="G53" s="69"/>
      <c r="H53" s="69"/>
      <c r="I53" s="69"/>
      <c r="J53" s="69"/>
      <c r="K53" s="69"/>
      <c r="L53" s="69"/>
      <c r="M53" s="69"/>
      <c r="N53" s="69"/>
      <c r="O53" s="69"/>
    </row>
    <row r="55" spans="3:13" ht="19.5" customHeight="1">
      <c r="C55" s="70" t="str">
        <f>C22</f>
        <v>Local e data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8" spans="3:13" ht="19.5" customHeight="1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3:13" ht="19.5" customHeight="1">
      <c r="C59" s="72" t="str">
        <f>C26</f>
        <v>CARIMBO DA EMPRESA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8" spans="1:15" ht="19.5" customHeight="1">
      <c r="A68" s="84" t="s">
        <v>29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ht="19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1" spans="1:15" ht="19.5" customHeight="1">
      <c r="A71" s="85" t="s">
        <v>42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1:15" ht="19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</row>
    <row r="74" spans="8:15" ht="19.5" customHeight="1">
      <c r="H74" s="86" t="s">
        <v>15</v>
      </c>
      <c r="I74" s="86"/>
      <c r="J74" s="86"/>
      <c r="K74" s="86"/>
      <c r="L74" s="86"/>
      <c r="M74" s="86" t="s">
        <v>14</v>
      </c>
      <c r="N74" s="86"/>
      <c r="O74" s="86"/>
    </row>
    <row r="75" spans="8:15" ht="19.5" customHeight="1">
      <c r="H75" s="87" t="str">
        <f>H8</f>
        <v>PREGÃO PRESENCIAL</v>
      </c>
      <c r="I75" s="87"/>
      <c r="J75" s="87"/>
      <c r="K75" s="87"/>
      <c r="L75" s="87"/>
      <c r="M75" s="87" t="str">
        <f>M8</f>
        <v>024 - 2019 </v>
      </c>
      <c r="N75" s="87"/>
      <c r="O75" s="87"/>
    </row>
    <row r="79" spans="1:15" ht="19.5" customHeight="1">
      <c r="A79" s="79" t="s">
        <v>30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1:15" ht="19.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1:15" ht="19.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1:15" ht="19.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4" spans="1:15" ht="19.5" customHeight="1">
      <c r="A84" s="68" t="s">
        <v>7</v>
      </c>
      <c r="B84" s="68"/>
      <c r="C84" s="68"/>
      <c r="D84" s="68"/>
      <c r="E84" s="68"/>
      <c r="F84" s="69">
        <f>F50</f>
        <v>1</v>
      </c>
      <c r="G84" s="69"/>
      <c r="H84" s="69"/>
      <c r="I84" s="69"/>
      <c r="J84" s="69"/>
      <c r="K84" s="69"/>
      <c r="L84" s="69"/>
      <c r="M84" s="69"/>
      <c r="N84" s="69"/>
      <c r="O84" s="69"/>
    </row>
    <row r="85" spans="1:15" ht="19.5" customHeight="1">
      <c r="A85" s="68" t="s">
        <v>8</v>
      </c>
      <c r="B85" s="68"/>
      <c r="C85" s="68"/>
      <c r="D85" s="68"/>
      <c r="E85" s="68"/>
      <c r="F85" s="69">
        <f>F51</f>
        <v>2</v>
      </c>
      <c r="G85" s="69"/>
      <c r="H85" s="69"/>
      <c r="I85" s="69"/>
      <c r="J85" s="69"/>
      <c r="K85" s="69"/>
      <c r="L85" s="69"/>
      <c r="M85" s="69"/>
      <c r="N85" s="69"/>
      <c r="O85" s="69"/>
    </row>
    <row r="86" spans="1:15" ht="19.5" customHeight="1">
      <c r="A86" s="68" t="s">
        <v>17</v>
      </c>
      <c r="B86" s="68"/>
      <c r="C86" s="68"/>
      <c r="D86" s="68"/>
      <c r="E86" s="68"/>
      <c r="F86" s="69">
        <f>F52</f>
        <v>3</v>
      </c>
      <c r="G86" s="69"/>
      <c r="H86" s="69"/>
      <c r="I86" s="69"/>
      <c r="J86" s="69"/>
      <c r="K86" s="69"/>
      <c r="L86" s="69"/>
      <c r="M86" s="69"/>
      <c r="N86" s="69"/>
      <c r="O86" s="69"/>
    </row>
    <row r="87" spans="1:15" ht="19.5" customHeight="1">
      <c r="A87" s="68" t="s">
        <v>18</v>
      </c>
      <c r="B87" s="68"/>
      <c r="C87" s="68"/>
      <c r="D87" s="68"/>
      <c r="E87" s="68"/>
      <c r="F87" s="69">
        <f>F53</f>
        <v>4</v>
      </c>
      <c r="G87" s="69"/>
      <c r="H87" s="69"/>
      <c r="I87" s="69"/>
      <c r="J87" s="69"/>
      <c r="K87" s="69"/>
      <c r="L87" s="69"/>
      <c r="M87" s="69"/>
      <c r="N87" s="69"/>
      <c r="O87" s="69"/>
    </row>
    <row r="89" spans="3:13" ht="19.5" customHeight="1">
      <c r="C89" s="70" t="str">
        <f>C55</f>
        <v>Local e data</v>
      </c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2" spans="3:13" ht="19.5" customHeight="1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3:13" ht="19.5" customHeight="1">
      <c r="C93" s="72" t="str">
        <f>C26</f>
        <v>CARIMBO DA EMPRESA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101" spans="1:15" ht="19.5" customHeight="1">
      <c r="A101" s="84" t="s">
        <v>44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</row>
    <row r="102" spans="1:15" ht="19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4" spans="1:15" ht="19.5" customHeight="1">
      <c r="A104" s="85" t="s">
        <v>32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1:15" ht="19.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</row>
    <row r="107" spans="8:15" ht="19.5" customHeight="1">
      <c r="H107" s="86" t="s">
        <v>15</v>
      </c>
      <c r="I107" s="86"/>
      <c r="J107" s="86"/>
      <c r="K107" s="86"/>
      <c r="L107" s="86"/>
      <c r="M107" s="86" t="s">
        <v>14</v>
      </c>
      <c r="N107" s="86"/>
      <c r="O107" s="86"/>
    </row>
    <row r="108" spans="8:15" ht="19.5" customHeight="1">
      <c r="H108" s="87" t="str">
        <f>H8</f>
        <v>PREGÃO PRESENCIAL</v>
      </c>
      <c r="I108" s="87"/>
      <c r="J108" s="87"/>
      <c r="K108" s="87"/>
      <c r="L108" s="87"/>
      <c r="M108" s="87" t="str">
        <f>M8</f>
        <v>024 - 2019 </v>
      </c>
      <c r="N108" s="87"/>
      <c r="O108" s="87"/>
    </row>
    <row r="112" spans="1:15" ht="19.5" customHeight="1">
      <c r="A112" s="79" t="s">
        <v>33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</row>
    <row r="113" spans="1:15" ht="19.5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</row>
    <row r="114" spans="1:15" ht="19.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</row>
    <row r="115" spans="1:15" ht="19.5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</row>
    <row r="116" spans="1:15" ht="19.5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</row>
    <row r="117" spans="1:15" ht="19.5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</row>
    <row r="119" spans="1:15" ht="19.5" customHeight="1">
      <c r="A119" s="68" t="s">
        <v>7</v>
      </c>
      <c r="B119" s="68"/>
      <c r="C119" s="68"/>
      <c r="D119" s="68"/>
      <c r="E119" s="68"/>
      <c r="F119" s="69">
        <f>F17</f>
        <v>1</v>
      </c>
      <c r="G119" s="69"/>
      <c r="H119" s="69"/>
      <c r="I119" s="69"/>
      <c r="J119" s="69"/>
      <c r="K119" s="69"/>
      <c r="L119" s="69"/>
      <c r="M119" s="69"/>
      <c r="N119" s="69"/>
      <c r="O119" s="69"/>
    </row>
    <row r="120" spans="1:15" ht="19.5" customHeight="1">
      <c r="A120" s="68" t="s">
        <v>8</v>
      </c>
      <c r="B120" s="68"/>
      <c r="C120" s="68"/>
      <c r="D120" s="68"/>
      <c r="E120" s="68"/>
      <c r="F120" s="69">
        <f>F18</f>
        <v>2</v>
      </c>
      <c r="G120" s="69"/>
      <c r="H120" s="69"/>
      <c r="I120" s="69"/>
      <c r="J120" s="69"/>
      <c r="K120" s="69"/>
      <c r="L120" s="69"/>
      <c r="M120" s="69"/>
      <c r="N120" s="69"/>
      <c r="O120" s="69"/>
    </row>
    <row r="121" spans="1:15" ht="19.5" customHeight="1">
      <c r="A121" s="68" t="s">
        <v>17</v>
      </c>
      <c r="B121" s="68"/>
      <c r="C121" s="68"/>
      <c r="D121" s="68"/>
      <c r="E121" s="68"/>
      <c r="F121" s="69">
        <f>F19</f>
        <v>3</v>
      </c>
      <c r="G121" s="69"/>
      <c r="H121" s="69"/>
      <c r="I121" s="69"/>
      <c r="J121" s="69"/>
      <c r="K121" s="69"/>
      <c r="L121" s="69"/>
      <c r="M121" s="69"/>
      <c r="N121" s="69"/>
      <c r="O121" s="69"/>
    </row>
    <row r="122" spans="1:15" ht="19.5" customHeight="1">
      <c r="A122" s="68" t="s">
        <v>18</v>
      </c>
      <c r="B122" s="68"/>
      <c r="C122" s="68"/>
      <c r="D122" s="68"/>
      <c r="E122" s="68"/>
      <c r="F122" s="69">
        <f>F20</f>
        <v>4</v>
      </c>
      <c r="G122" s="69"/>
      <c r="H122" s="69"/>
      <c r="I122" s="69"/>
      <c r="J122" s="69"/>
      <c r="K122" s="69"/>
      <c r="L122" s="69"/>
      <c r="M122" s="69"/>
      <c r="N122" s="69"/>
      <c r="O122" s="69"/>
    </row>
    <row r="124" spans="3:13" ht="19.5" customHeight="1">
      <c r="C124" s="70" t="str">
        <f>C22</f>
        <v>Local e data</v>
      </c>
      <c r="D124" s="71"/>
      <c r="E124" s="71"/>
      <c r="F124" s="71"/>
      <c r="G124" s="71"/>
      <c r="H124" s="71"/>
      <c r="I124" s="71"/>
      <c r="J124" s="71"/>
      <c r="K124" s="71"/>
      <c r="L124" s="71"/>
      <c r="M124" s="71"/>
    </row>
    <row r="127" spans="3:13" ht="19.5" customHeight="1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3:13" ht="40.5" customHeight="1">
      <c r="C128" s="96" t="str">
        <f>C93</f>
        <v>CARIMBO DA EMPRESA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3:13" ht="31.5" customHeight="1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ht="31.5" customHeight="1"/>
    <row r="131" spans="1:15" ht="19.5" customHeight="1">
      <c r="A131" s="84" t="s">
        <v>31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</row>
    <row r="132" spans="1:14" ht="19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4" spans="1:15" ht="19.5" customHeight="1">
      <c r="A134" s="85" t="s">
        <v>98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</row>
    <row r="135" spans="1:14" ht="19.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</row>
    <row r="137" spans="8:15" ht="19.5" customHeight="1">
      <c r="H137" s="86" t="s">
        <v>15</v>
      </c>
      <c r="I137" s="86"/>
      <c r="J137" s="86"/>
      <c r="K137" s="86"/>
      <c r="L137" s="86"/>
      <c r="M137" s="90" t="s">
        <v>14</v>
      </c>
      <c r="N137" s="91"/>
      <c r="O137" s="92"/>
    </row>
    <row r="138" spans="8:15" ht="19.5" customHeight="1">
      <c r="H138" s="87" t="str">
        <f>'[1]CADASTRO DE DADOS'!C3</f>
        <v>PREGÃO PRESENCIAL</v>
      </c>
      <c r="I138" s="87"/>
      <c r="J138" s="87"/>
      <c r="K138" s="87"/>
      <c r="L138" s="87"/>
      <c r="M138" s="93" t="str">
        <f>M108</f>
        <v>024 - 2019 </v>
      </c>
      <c r="N138" s="94"/>
      <c r="O138" s="95"/>
    </row>
    <row r="141" ht="18.75" customHeight="1"/>
    <row r="142" spans="1:15" ht="19.5" customHeight="1" hidden="1">
      <c r="A142" s="82" t="s">
        <v>99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ht="19.5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19.5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19.5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19.5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19.5" customHeight="1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9" spans="1:15" ht="19.5" customHeight="1">
      <c r="A149" s="32" t="s">
        <v>7</v>
      </c>
      <c r="B149" s="33"/>
      <c r="C149" s="33"/>
      <c r="D149" s="34"/>
      <c r="E149" s="69">
        <f>F119</f>
        <v>1</v>
      </c>
      <c r="F149" s="69"/>
      <c r="G149" s="69"/>
      <c r="H149" s="69"/>
      <c r="I149" s="69"/>
      <c r="J149" s="69"/>
      <c r="K149" s="69"/>
      <c r="L149" s="69"/>
      <c r="M149" s="69"/>
      <c r="N149" s="69"/>
      <c r="O149" s="69"/>
    </row>
    <row r="150" spans="1:15" ht="19.5" customHeight="1">
      <c r="A150" s="32" t="s">
        <v>8</v>
      </c>
      <c r="B150" s="35"/>
      <c r="C150" s="35"/>
      <c r="D150" s="36"/>
      <c r="E150" s="69">
        <f>F120</f>
        <v>2</v>
      </c>
      <c r="F150" s="69"/>
      <c r="G150" s="69"/>
      <c r="H150" s="69"/>
      <c r="I150" s="69"/>
      <c r="J150" s="69"/>
      <c r="K150" s="69"/>
      <c r="L150" s="69"/>
      <c r="M150" s="69"/>
      <c r="N150" s="69"/>
      <c r="O150" s="69"/>
    </row>
    <row r="151" spans="1:15" ht="19.5" customHeight="1">
      <c r="A151" s="32" t="s">
        <v>17</v>
      </c>
      <c r="B151" s="33"/>
      <c r="C151" s="33"/>
      <c r="D151" s="34"/>
      <c r="E151" s="69">
        <f>F121</f>
        <v>3</v>
      </c>
      <c r="F151" s="69"/>
      <c r="G151" s="69"/>
      <c r="H151" s="69"/>
      <c r="I151" s="69"/>
      <c r="J151" s="69"/>
      <c r="K151" s="69"/>
      <c r="L151" s="69"/>
      <c r="M151" s="69"/>
      <c r="N151" s="69"/>
      <c r="O151" s="69"/>
    </row>
    <row r="152" spans="1:15" ht="19.5" customHeight="1">
      <c r="A152" s="73" t="s">
        <v>18</v>
      </c>
      <c r="B152" s="74"/>
      <c r="C152" s="74"/>
      <c r="D152" s="75"/>
      <c r="E152" s="69">
        <f>F122</f>
        <v>4</v>
      </c>
      <c r="F152" s="69"/>
      <c r="G152" s="69"/>
      <c r="H152" s="69"/>
      <c r="I152" s="69"/>
      <c r="J152" s="69"/>
      <c r="K152" s="69"/>
      <c r="L152" s="69"/>
      <c r="M152" s="69"/>
      <c r="N152" s="69"/>
      <c r="O152" s="69"/>
    </row>
    <row r="154" spans="1:15" ht="19.5" customHeight="1">
      <c r="A154" s="70" t="str">
        <f>C124</f>
        <v>Local e data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</row>
    <row r="157" spans="2:12" ht="19.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2:14" ht="19.5" customHeight="1">
      <c r="B158" s="89" t="str">
        <f>C128</f>
        <v>CARIMBO DA EMPRESA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</row>
    <row r="164" spans="1:15" ht="19.5" customHeight="1">
      <c r="A164" s="84" t="s">
        <v>100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</row>
    <row r="165" spans="1:15" ht="19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15" ht="19.5" customHeight="1">
      <c r="A166" s="85" t="s">
        <v>34</v>
      </c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</row>
    <row r="168" spans="8:15" ht="19.5" customHeight="1">
      <c r="H168" s="86" t="s">
        <v>15</v>
      </c>
      <c r="I168" s="86"/>
      <c r="J168" s="86"/>
      <c r="K168" s="86"/>
      <c r="L168" s="86"/>
      <c r="M168" s="86" t="s">
        <v>14</v>
      </c>
      <c r="N168" s="86"/>
      <c r="O168" s="86"/>
    </row>
    <row r="169" spans="8:15" ht="19.5" customHeight="1">
      <c r="H169" s="87" t="str">
        <f>H8</f>
        <v>PREGÃO PRESENCIAL</v>
      </c>
      <c r="I169" s="87"/>
      <c r="J169" s="87"/>
      <c r="K169" s="87"/>
      <c r="L169" s="87"/>
      <c r="M169" s="87" t="str">
        <f>M8</f>
        <v>024 - 2019 </v>
      </c>
      <c r="N169" s="87"/>
      <c r="O169" s="87"/>
    </row>
    <row r="172" spans="1:15" ht="19.5" customHeight="1">
      <c r="A172" s="79" t="s">
        <v>35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</row>
    <row r="173" spans="1:15" ht="19.5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</row>
    <row r="174" spans="1:15" ht="19.5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</row>
    <row r="175" spans="1:15" ht="19.5" customHeight="1">
      <c r="A175" s="73" t="s">
        <v>36</v>
      </c>
      <c r="B175" s="74"/>
      <c r="C175" s="74"/>
      <c r="D175" s="74"/>
      <c r="E175" s="75"/>
      <c r="F175" s="69">
        <f>'CADASTRO DE DADOS'!C15</f>
        <v>8</v>
      </c>
      <c r="G175" s="69"/>
      <c r="H175" s="69"/>
      <c r="I175" s="69"/>
      <c r="J175" s="69"/>
      <c r="K175" s="69"/>
      <c r="L175" s="69"/>
      <c r="M175" s="69"/>
      <c r="N175" s="69"/>
      <c r="O175" s="69"/>
    </row>
    <row r="176" spans="1:15" ht="19.5" customHeight="1">
      <c r="A176" s="68" t="s">
        <v>37</v>
      </c>
      <c r="B176" s="68"/>
      <c r="C176" s="68"/>
      <c r="D176" s="68"/>
      <c r="E176" s="68"/>
      <c r="F176" s="69">
        <f>'CADASTRO DE DADOS'!C16</f>
        <v>9</v>
      </c>
      <c r="G176" s="69"/>
      <c r="H176" s="69"/>
      <c r="I176" s="69"/>
      <c r="J176" s="69"/>
      <c r="K176" s="69"/>
      <c r="L176" s="69"/>
      <c r="M176" s="69"/>
      <c r="N176" s="69"/>
      <c r="O176" s="69"/>
    </row>
    <row r="177" spans="1:15" ht="19.5" customHeight="1">
      <c r="A177" s="68" t="s">
        <v>20</v>
      </c>
      <c r="B177" s="68"/>
      <c r="C177" s="68"/>
      <c r="D177" s="68"/>
      <c r="E177" s="68"/>
      <c r="F177" s="69">
        <f>'CADASTRO DE DADOS'!C17</f>
        <v>10</v>
      </c>
      <c r="G177" s="69"/>
      <c r="H177" s="69"/>
      <c r="I177" s="69"/>
      <c r="J177" s="69"/>
      <c r="K177" s="69"/>
      <c r="L177" s="69"/>
      <c r="M177" s="69"/>
      <c r="N177" s="69"/>
      <c r="O177" s="69"/>
    </row>
    <row r="178" spans="1:15" ht="19.5" customHeight="1">
      <c r="A178" s="68" t="s">
        <v>9</v>
      </c>
      <c r="B178" s="68"/>
      <c r="C178" s="68"/>
      <c r="D178" s="68"/>
      <c r="E178" s="68"/>
      <c r="F178" s="69">
        <f>'CADASTRO DE DADOS'!C18</f>
        <v>11</v>
      </c>
      <c r="G178" s="69"/>
      <c r="H178" s="69"/>
      <c r="I178" s="69"/>
      <c r="J178" s="69"/>
      <c r="K178" s="69"/>
      <c r="L178" s="69"/>
      <c r="M178" s="69"/>
      <c r="N178" s="69"/>
      <c r="O178" s="69"/>
    </row>
    <row r="179" spans="1:15" ht="19.5" customHeight="1">
      <c r="A179" s="68" t="s">
        <v>39</v>
      </c>
      <c r="B179" s="68"/>
      <c r="C179" s="68"/>
      <c r="D179" s="68"/>
      <c r="E179" s="68"/>
      <c r="F179" s="69">
        <f>'CADASTRO DE DADOS'!C19</f>
        <v>12</v>
      </c>
      <c r="G179" s="69"/>
      <c r="H179" s="69"/>
      <c r="I179" s="69"/>
      <c r="J179" s="69"/>
      <c r="K179" s="69"/>
      <c r="L179" s="69"/>
      <c r="M179" s="69"/>
      <c r="N179" s="69"/>
      <c r="O179" s="69"/>
    </row>
    <row r="180" spans="1:15" ht="19.5" customHeight="1">
      <c r="A180" s="79" t="s">
        <v>40</v>
      </c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</row>
    <row r="181" spans="1:15" ht="19.5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</row>
    <row r="182" spans="1:15" ht="19.5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</row>
    <row r="183" spans="1:15" ht="19.5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</row>
    <row r="184" spans="1:15" ht="19.5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</row>
    <row r="185" spans="1:15" ht="19.5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</row>
    <row r="186" spans="1:15" ht="19.5" customHeight="1">
      <c r="A186" s="68" t="s">
        <v>7</v>
      </c>
      <c r="B186" s="68"/>
      <c r="C186" s="68"/>
      <c r="D186" s="68"/>
      <c r="E186" s="68"/>
      <c r="F186" s="69">
        <f>E149</f>
        <v>1</v>
      </c>
      <c r="G186" s="69"/>
      <c r="H186" s="69"/>
      <c r="I186" s="69"/>
      <c r="J186" s="69"/>
      <c r="K186" s="69"/>
      <c r="L186" s="69"/>
      <c r="M186" s="69"/>
      <c r="N186" s="69"/>
      <c r="O186" s="69"/>
    </row>
    <row r="187" spans="1:15" ht="19.5" customHeight="1">
      <c r="A187" s="68" t="s">
        <v>8</v>
      </c>
      <c r="B187" s="68"/>
      <c r="C187" s="68"/>
      <c r="D187" s="68"/>
      <c r="E187" s="68"/>
      <c r="F187" s="69">
        <f>E150</f>
        <v>2</v>
      </c>
      <c r="G187" s="69"/>
      <c r="H187" s="69"/>
      <c r="I187" s="69"/>
      <c r="J187" s="69"/>
      <c r="K187" s="69"/>
      <c r="L187" s="69"/>
      <c r="M187" s="69"/>
      <c r="N187" s="69"/>
      <c r="O187" s="69"/>
    </row>
    <row r="188" spans="1:15" ht="19.5" customHeight="1">
      <c r="A188" s="68" t="s">
        <v>17</v>
      </c>
      <c r="B188" s="68"/>
      <c r="C188" s="68"/>
      <c r="D188" s="68"/>
      <c r="E188" s="68"/>
      <c r="F188" s="69">
        <f>E151</f>
        <v>3</v>
      </c>
      <c r="G188" s="69"/>
      <c r="H188" s="69"/>
      <c r="I188" s="69"/>
      <c r="J188" s="69"/>
      <c r="K188" s="69"/>
      <c r="L188" s="69"/>
      <c r="M188" s="69"/>
      <c r="N188" s="69"/>
      <c r="O188" s="69"/>
    </row>
    <row r="189" spans="1:15" ht="19.5" customHeight="1">
      <c r="A189" s="68" t="s">
        <v>18</v>
      </c>
      <c r="B189" s="68"/>
      <c r="C189" s="68"/>
      <c r="D189" s="68"/>
      <c r="E189" s="68"/>
      <c r="F189" s="69">
        <f>E152</f>
        <v>4</v>
      </c>
      <c r="G189" s="69"/>
      <c r="H189" s="69"/>
      <c r="I189" s="69"/>
      <c r="J189" s="69"/>
      <c r="K189" s="69"/>
      <c r="L189" s="69"/>
      <c r="M189" s="69"/>
      <c r="N189" s="69"/>
      <c r="O189" s="69"/>
    </row>
    <row r="191" spans="3:13" ht="19.5" customHeight="1">
      <c r="C191" s="70" t="str">
        <f>A154</f>
        <v>Local e data</v>
      </c>
      <c r="D191" s="71"/>
      <c r="E191" s="71"/>
      <c r="F191" s="71"/>
      <c r="G191" s="71"/>
      <c r="H191" s="71"/>
      <c r="I191" s="71"/>
      <c r="J191" s="71"/>
      <c r="K191" s="71"/>
      <c r="L191" s="71"/>
      <c r="M191" s="71"/>
    </row>
    <row r="193" spans="3:13" ht="19.5" customHeight="1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3:13" ht="19.5" customHeight="1">
      <c r="C194" s="72" t="str">
        <f>B158</f>
        <v>CARIMBO DA EMPRESA</v>
      </c>
      <c r="D194" s="72"/>
      <c r="E194" s="72"/>
      <c r="F194" s="72"/>
      <c r="G194" s="72"/>
      <c r="H194" s="72"/>
      <c r="I194" s="72"/>
      <c r="J194" s="72"/>
      <c r="K194" s="72"/>
      <c r="L194" s="72"/>
      <c r="M194" s="72"/>
    </row>
  </sheetData>
  <sheetProtection selectLockedCells="1" selectUnlockedCells="1"/>
  <mergeCells count="115">
    <mergeCell ref="A1:O1"/>
    <mergeCell ref="A4:O4"/>
    <mergeCell ref="A5:O5"/>
    <mergeCell ref="H7:L7"/>
    <mergeCell ref="M7:O7"/>
    <mergeCell ref="H8:L8"/>
    <mergeCell ref="M8:O8"/>
    <mergeCell ref="A13:O15"/>
    <mergeCell ref="A17:E17"/>
    <mergeCell ref="F17:O17"/>
    <mergeCell ref="A18:E18"/>
    <mergeCell ref="F18:O18"/>
    <mergeCell ref="A19:E19"/>
    <mergeCell ref="F19:O19"/>
    <mergeCell ref="A20:E20"/>
    <mergeCell ref="F20:O20"/>
    <mergeCell ref="C22:M22"/>
    <mergeCell ref="C26:M26"/>
    <mergeCell ref="A34:O34"/>
    <mergeCell ref="A37:O37"/>
    <mergeCell ref="A38:O38"/>
    <mergeCell ref="H40:L40"/>
    <mergeCell ref="M40:O40"/>
    <mergeCell ref="H41:L41"/>
    <mergeCell ref="M41:O41"/>
    <mergeCell ref="A44:O48"/>
    <mergeCell ref="A50:E50"/>
    <mergeCell ref="F50:O50"/>
    <mergeCell ref="A51:E51"/>
    <mergeCell ref="F51:O51"/>
    <mergeCell ref="A52:E52"/>
    <mergeCell ref="F52:O52"/>
    <mergeCell ref="A53:E53"/>
    <mergeCell ref="F53:O53"/>
    <mergeCell ref="C55:M55"/>
    <mergeCell ref="C59:M59"/>
    <mergeCell ref="A68:O68"/>
    <mergeCell ref="A71:O71"/>
    <mergeCell ref="A72:O72"/>
    <mergeCell ref="H74:L74"/>
    <mergeCell ref="M74:O74"/>
    <mergeCell ref="H75:L75"/>
    <mergeCell ref="M75:O75"/>
    <mergeCell ref="A79:O82"/>
    <mergeCell ref="A84:E84"/>
    <mergeCell ref="F84:O84"/>
    <mergeCell ref="A85:E85"/>
    <mergeCell ref="F85:O85"/>
    <mergeCell ref="A86:E86"/>
    <mergeCell ref="F86:O86"/>
    <mergeCell ref="A87:E87"/>
    <mergeCell ref="F87:O87"/>
    <mergeCell ref="C89:M89"/>
    <mergeCell ref="C93:M93"/>
    <mergeCell ref="A101:O101"/>
    <mergeCell ref="A104:O104"/>
    <mergeCell ref="A105:O105"/>
    <mergeCell ref="H107:L107"/>
    <mergeCell ref="M107:O107"/>
    <mergeCell ref="H108:L108"/>
    <mergeCell ref="M108:O108"/>
    <mergeCell ref="A112:O117"/>
    <mergeCell ref="A119:E119"/>
    <mergeCell ref="F119:O119"/>
    <mergeCell ref="A120:E120"/>
    <mergeCell ref="F120:O120"/>
    <mergeCell ref="A121:E121"/>
    <mergeCell ref="F121:O121"/>
    <mergeCell ref="A122:E122"/>
    <mergeCell ref="F122:O122"/>
    <mergeCell ref="C124:M124"/>
    <mergeCell ref="C128:M128"/>
    <mergeCell ref="A131:O131"/>
    <mergeCell ref="A134:O134"/>
    <mergeCell ref="A135:N135"/>
    <mergeCell ref="H137:L137"/>
    <mergeCell ref="M137:O137"/>
    <mergeCell ref="H138:L138"/>
    <mergeCell ref="M138:O138"/>
    <mergeCell ref="A142:O147"/>
    <mergeCell ref="E149:O149"/>
    <mergeCell ref="E150:O150"/>
    <mergeCell ref="E151:O151"/>
    <mergeCell ref="A152:D152"/>
    <mergeCell ref="E152:O152"/>
    <mergeCell ref="A154:O154"/>
    <mergeCell ref="B158:N158"/>
    <mergeCell ref="A164:O164"/>
    <mergeCell ref="A166:O166"/>
    <mergeCell ref="H168:L168"/>
    <mergeCell ref="M168:O168"/>
    <mergeCell ref="H169:L169"/>
    <mergeCell ref="M169:O169"/>
    <mergeCell ref="A172:O174"/>
    <mergeCell ref="A175:E175"/>
    <mergeCell ref="F175:O175"/>
    <mergeCell ref="A176:E176"/>
    <mergeCell ref="F176:O176"/>
    <mergeCell ref="A177:E177"/>
    <mergeCell ref="F177:O177"/>
    <mergeCell ref="A178:E178"/>
    <mergeCell ref="F178:O178"/>
    <mergeCell ref="A179:E179"/>
    <mergeCell ref="F179:O179"/>
    <mergeCell ref="A180:O185"/>
    <mergeCell ref="A186:E186"/>
    <mergeCell ref="F186:O186"/>
    <mergeCell ref="C191:M191"/>
    <mergeCell ref="C194:M194"/>
    <mergeCell ref="A187:E187"/>
    <mergeCell ref="F187:O187"/>
    <mergeCell ref="A188:E188"/>
    <mergeCell ref="F188:O188"/>
    <mergeCell ref="A189:E189"/>
    <mergeCell ref="F189:O189"/>
  </mergeCells>
  <printOptions horizontalCentered="1"/>
  <pageMargins left="0.3937007874015748" right="0.3937007874015748" top="1.968503937007874" bottom="0.7874015748031497" header="0.3937007874015748" footer="0.3937007874015748"/>
  <pageSetup horizontalDpi="600" verticalDpi="600" orientation="portrait" paperSize="9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K18" sqref="K18"/>
    </sheetView>
  </sheetViews>
  <sheetFormatPr defaultColWidth="8.7109375" defaultRowHeight="18" customHeight="1"/>
  <cols>
    <col min="1" max="1" width="5.57421875" style="57" customWidth="1"/>
    <col min="2" max="2" width="9.8515625" style="57" customWidth="1"/>
    <col min="3" max="3" width="7.28125" style="57" customWidth="1"/>
    <col min="4" max="4" width="40.57421875" style="57" customWidth="1"/>
    <col min="5" max="5" width="17.57421875" style="57" customWidth="1"/>
    <col min="6" max="6" width="11.28125" style="57" customWidth="1"/>
    <col min="7" max="7" width="14.00390625" style="57" customWidth="1"/>
    <col min="8" max="16384" width="8.7109375" style="57" customWidth="1"/>
  </cols>
  <sheetData>
    <row r="1" spans="1:7" ht="18" customHeight="1">
      <c r="A1" s="144" t="s">
        <v>118</v>
      </c>
      <c r="B1" s="144"/>
      <c r="C1" s="144"/>
      <c r="D1" s="144"/>
      <c r="E1" s="144"/>
      <c r="F1" s="144"/>
      <c r="G1" s="144"/>
    </row>
    <row r="3" spans="1:7" ht="18" customHeight="1">
      <c r="A3" s="145" t="s">
        <v>106</v>
      </c>
      <c r="B3" s="145"/>
      <c r="C3" s="146" t="s">
        <v>120</v>
      </c>
      <c r="D3" s="146"/>
      <c r="E3" s="146"/>
      <c r="F3" s="146"/>
      <c r="G3" s="146"/>
    </row>
    <row r="4" spans="1:7" ht="18" customHeight="1">
      <c r="A4" s="154" t="s">
        <v>82</v>
      </c>
      <c r="B4" s="155" t="s">
        <v>75</v>
      </c>
      <c r="C4" s="154" t="s">
        <v>107</v>
      </c>
      <c r="D4" s="156" t="s">
        <v>108</v>
      </c>
      <c r="E4" s="152" t="s">
        <v>86</v>
      </c>
      <c r="F4" s="153" t="s">
        <v>109</v>
      </c>
      <c r="G4" s="156" t="s">
        <v>0</v>
      </c>
    </row>
    <row r="5" spans="1:7" ht="18" customHeight="1">
      <c r="A5" s="157">
        <v>1</v>
      </c>
      <c r="B5" s="158">
        <v>320</v>
      </c>
      <c r="C5" s="157" t="s">
        <v>121</v>
      </c>
      <c r="D5" s="159" t="s">
        <v>122</v>
      </c>
      <c r="E5" s="140"/>
      <c r="F5" s="141">
        <v>0</v>
      </c>
      <c r="G5" s="160">
        <f>SUM(F5*B5)</f>
        <v>0</v>
      </c>
    </row>
    <row r="6" spans="1:7" ht="18" customHeight="1">
      <c r="A6" s="157">
        <v>2</v>
      </c>
      <c r="B6" s="158">
        <v>320</v>
      </c>
      <c r="C6" s="157" t="s">
        <v>121</v>
      </c>
      <c r="D6" s="159" t="s">
        <v>123</v>
      </c>
      <c r="E6" s="140"/>
      <c r="F6" s="141">
        <v>0</v>
      </c>
      <c r="G6" s="160">
        <f>SUM(F6*B6)</f>
        <v>0</v>
      </c>
    </row>
    <row r="7" spans="1:7" ht="18" customHeight="1">
      <c r="A7" s="142"/>
      <c r="B7" s="147"/>
      <c r="C7" s="142"/>
      <c r="D7" s="172" t="s">
        <v>119</v>
      </c>
      <c r="E7" s="161">
        <f>SUM(G5:G6)</f>
        <v>0</v>
      </c>
      <c r="F7" s="161"/>
      <c r="G7" s="161"/>
    </row>
    <row r="8" spans="1:7" ht="18" customHeight="1">
      <c r="A8" s="142"/>
      <c r="B8" s="147"/>
      <c r="C8" s="149"/>
      <c r="D8" s="148"/>
      <c r="E8" s="149"/>
      <c r="F8" s="148"/>
      <c r="G8" s="148"/>
    </row>
    <row r="9" spans="1:7" ht="18" customHeight="1">
      <c r="A9" s="145" t="s">
        <v>111</v>
      </c>
      <c r="B9" s="145"/>
      <c r="C9" s="146" t="s">
        <v>113</v>
      </c>
      <c r="D9" s="146"/>
      <c r="E9" s="146"/>
      <c r="F9" s="146"/>
      <c r="G9" s="146"/>
    </row>
    <row r="10" spans="1:7" ht="18" customHeight="1">
      <c r="A10" s="154" t="s">
        <v>82</v>
      </c>
      <c r="B10" s="155" t="s">
        <v>75</v>
      </c>
      <c r="C10" s="154" t="s">
        <v>107</v>
      </c>
      <c r="D10" s="156" t="s">
        <v>108</v>
      </c>
      <c r="E10" s="152" t="s">
        <v>86</v>
      </c>
      <c r="F10" s="153" t="s">
        <v>109</v>
      </c>
      <c r="G10" s="156" t="s">
        <v>0</v>
      </c>
    </row>
    <row r="11" spans="1:7" ht="18" customHeight="1">
      <c r="A11" s="162">
        <v>1</v>
      </c>
      <c r="B11" s="163">
        <v>7000</v>
      </c>
      <c r="C11" s="162" t="s">
        <v>110</v>
      </c>
      <c r="D11" s="164" t="s">
        <v>124</v>
      </c>
      <c r="E11" s="55"/>
      <c r="F11" s="141">
        <v>0</v>
      </c>
      <c r="G11" s="160">
        <f>SUM(F11*B11)</f>
        <v>0</v>
      </c>
    </row>
    <row r="12" spans="1:7" ht="18" customHeight="1">
      <c r="A12" s="142"/>
      <c r="B12" s="147"/>
      <c r="C12" s="149"/>
      <c r="D12" s="172" t="s">
        <v>119</v>
      </c>
      <c r="E12" s="161">
        <f>SUM(G11:G11)</f>
        <v>0</v>
      </c>
      <c r="F12" s="161"/>
      <c r="G12" s="161"/>
    </row>
    <row r="13" spans="1:7" ht="18" customHeight="1">
      <c r="A13" s="142"/>
      <c r="B13" s="147"/>
      <c r="C13" s="149"/>
      <c r="D13" s="148"/>
      <c r="E13" s="149"/>
      <c r="F13" s="150"/>
      <c r="G13" s="150"/>
    </row>
    <row r="14" spans="1:7" ht="18" customHeight="1">
      <c r="A14" s="142"/>
      <c r="B14" s="147"/>
      <c r="C14" s="149"/>
      <c r="D14" s="148"/>
      <c r="E14" s="149"/>
      <c r="F14" s="150"/>
      <c r="G14" s="150"/>
    </row>
    <row r="15" spans="1:7" ht="18" customHeight="1">
      <c r="A15" s="145" t="s">
        <v>112</v>
      </c>
      <c r="B15" s="145"/>
      <c r="C15" s="146" t="s">
        <v>125</v>
      </c>
      <c r="D15" s="146"/>
      <c r="E15" s="146"/>
      <c r="F15" s="146"/>
      <c r="G15" s="146"/>
    </row>
    <row r="16" spans="1:7" ht="18" customHeight="1">
      <c r="A16" s="154" t="s">
        <v>82</v>
      </c>
      <c r="B16" s="155" t="s">
        <v>75</v>
      </c>
      <c r="C16" s="154" t="s">
        <v>107</v>
      </c>
      <c r="D16" s="156" t="s">
        <v>108</v>
      </c>
      <c r="E16" s="152" t="s">
        <v>86</v>
      </c>
      <c r="F16" s="153" t="s">
        <v>109</v>
      </c>
      <c r="G16" s="156" t="s">
        <v>0</v>
      </c>
    </row>
    <row r="17" spans="1:7" ht="18" customHeight="1">
      <c r="A17" s="165">
        <v>1</v>
      </c>
      <c r="B17" s="163">
        <v>1150</v>
      </c>
      <c r="C17" s="166" t="s">
        <v>126</v>
      </c>
      <c r="D17" s="167" t="s">
        <v>127</v>
      </c>
      <c r="E17" s="151"/>
      <c r="F17" s="143">
        <v>0</v>
      </c>
      <c r="G17" s="160">
        <f>SUM(F17*B17)</f>
        <v>0</v>
      </c>
    </row>
    <row r="18" spans="1:7" ht="18" customHeight="1">
      <c r="A18" s="165">
        <v>2</v>
      </c>
      <c r="B18" s="163">
        <v>2300</v>
      </c>
      <c r="C18" s="166" t="s">
        <v>110</v>
      </c>
      <c r="D18" s="168" t="s">
        <v>128</v>
      </c>
      <c r="E18" s="151"/>
      <c r="F18" s="143">
        <v>0</v>
      </c>
      <c r="G18" s="160">
        <f>SUM(F18*B18)</f>
        <v>0</v>
      </c>
    </row>
    <row r="19" spans="1:7" ht="18" customHeight="1">
      <c r="A19" s="142"/>
      <c r="B19" s="147"/>
      <c r="C19" s="149"/>
      <c r="D19" s="172" t="s">
        <v>119</v>
      </c>
      <c r="E19" s="161">
        <f>SUM(G17:G18)</f>
        <v>0</v>
      </c>
      <c r="F19" s="161"/>
      <c r="G19" s="161"/>
    </row>
    <row r="21" spans="1:4" ht="18" customHeight="1">
      <c r="A21" s="169">
        <f>SUM(E7,E12,E19)</f>
        <v>0</v>
      </c>
      <c r="B21" s="170"/>
      <c r="C21" s="170"/>
      <c r="D21" s="171"/>
    </row>
    <row r="22" spans="1:7" ht="18" customHeight="1">
      <c r="A22" s="97" t="s">
        <v>114</v>
      </c>
      <c r="B22" s="98"/>
      <c r="C22" s="98"/>
      <c r="D22" s="98"/>
      <c r="E22" s="98"/>
      <c r="F22" s="98"/>
      <c r="G22" s="99"/>
    </row>
    <row r="23" spans="1:7" ht="30" customHeight="1">
      <c r="A23" s="100"/>
      <c r="B23" s="101"/>
      <c r="C23" s="101"/>
      <c r="D23" s="101"/>
      <c r="E23" s="101"/>
      <c r="F23" s="101"/>
      <c r="G23" s="102"/>
    </row>
  </sheetData>
  <sheetProtection password="C91F" sheet="1"/>
  <mergeCells count="12">
    <mergeCell ref="A15:B15"/>
    <mergeCell ref="C15:G15"/>
    <mergeCell ref="E7:G7"/>
    <mergeCell ref="E12:G12"/>
    <mergeCell ref="E19:G19"/>
    <mergeCell ref="A21:D21"/>
    <mergeCell ref="A22:G23"/>
    <mergeCell ref="A1:G1"/>
    <mergeCell ref="A3:B3"/>
    <mergeCell ref="C3:G3"/>
    <mergeCell ref="A9:B9"/>
    <mergeCell ref="C9:G9"/>
  </mergeCells>
  <printOptions horizontalCentered="1"/>
  <pageMargins left="0" right="0" top="2.362204724409449" bottom="0.07874015748031496" header="0.3937007874015748" footer="0.5905511811023623"/>
  <pageSetup horizontalDpi="600" verticalDpi="600" orientation="portrait" paperSize="9" scale="9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B1" sqref="B1:I32"/>
    </sheetView>
  </sheetViews>
  <sheetFormatPr defaultColWidth="8.7109375" defaultRowHeight="18" customHeight="1"/>
  <cols>
    <col min="1" max="1" width="1.57421875" style="3" customWidth="1"/>
    <col min="2" max="2" width="8.7109375" style="3" customWidth="1"/>
    <col min="3" max="3" width="12.7109375" style="3" customWidth="1"/>
    <col min="4" max="5" width="8.7109375" style="3" customWidth="1"/>
    <col min="6" max="6" width="7.140625" style="3" customWidth="1"/>
    <col min="7" max="7" width="10.57421875" style="3" customWidth="1"/>
    <col min="8" max="8" width="10.140625" style="3" customWidth="1"/>
    <col min="9" max="9" width="20.28125" style="3" customWidth="1"/>
    <col min="10" max="10" width="6.7109375" style="3" customWidth="1"/>
    <col min="11" max="11" width="8.7109375" style="3" customWidth="1"/>
    <col min="12" max="12" width="10.140625" style="3" bestFit="1" customWidth="1"/>
    <col min="13" max="16384" width="8.7109375" style="3" customWidth="1"/>
  </cols>
  <sheetData>
    <row r="1" spans="2:9" ht="18" customHeight="1">
      <c r="B1" s="173" t="s">
        <v>45</v>
      </c>
      <c r="C1" s="173"/>
      <c r="D1" s="173"/>
      <c r="E1" s="173"/>
      <c r="F1" s="173"/>
      <c r="G1" s="173"/>
      <c r="H1" s="173"/>
      <c r="I1" s="173"/>
    </row>
    <row r="2" spans="2:9" ht="13.5" customHeight="1">
      <c r="B2" s="174" t="s">
        <v>1</v>
      </c>
      <c r="C2" s="174"/>
      <c r="D2" s="174"/>
      <c r="E2" s="174"/>
      <c r="F2" s="174"/>
      <c r="G2" s="175"/>
      <c r="H2" s="175"/>
      <c r="I2" s="176"/>
    </row>
    <row r="3" spans="2:9" ht="18" customHeight="1">
      <c r="B3" s="174" t="s">
        <v>2</v>
      </c>
      <c r="C3" s="174"/>
      <c r="D3" s="174"/>
      <c r="E3" s="174"/>
      <c r="F3" s="174"/>
      <c r="G3" s="175"/>
      <c r="H3" s="175"/>
      <c r="I3" s="176"/>
    </row>
    <row r="4" spans="2:9" ht="18" customHeight="1">
      <c r="B4" s="174" t="s">
        <v>3</v>
      </c>
      <c r="C4" s="174"/>
      <c r="D4" s="174"/>
      <c r="E4" s="174"/>
      <c r="F4" s="174"/>
      <c r="G4" s="175"/>
      <c r="H4" s="175"/>
      <c r="I4" s="176"/>
    </row>
    <row r="5" spans="2:9" ht="3.75" customHeight="1">
      <c r="B5" s="174"/>
      <c r="C5" s="174"/>
      <c r="D5" s="174"/>
      <c r="E5" s="174"/>
      <c r="F5" s="174"/>
      <c r="G5" s="175"/>
      <c r="H5" s="175"/>
      <c r="I5" s="176"/>
    </row>
    <row r="6" spans="2:9" ht="18" customHeight="1">
      <c r="B6" s="174" t="s">
        <v>4</v>
      </c>
      <c r="C6" s="174"/>
      <c r="D6" s="174"/>
      <c r="E6" s="174"/>
      <c r="F6" s="174"/>
      <c r="G6" s="175"/>
      <c r="H6" s="175"/>
      <c r="I6" s="176"/>
    </row>
    <row r="7" spans="2:9" ht="18" customHeight="1">
      <c r="B7" s="174"/>
      <c r="C7" s="174" t="s">
        <v>5</v>
      </c>
      <c r="D7" s="174" t="str">
        <f>'CADASTRO DE DADOS'!C3</f>
        <v>PREGÃO PRESENCIAL - SRP</v>
      </c>
      <c r="E7" s="174"/>
      <c r="F7" s="174"/>
      <c r="G7" s="175"/>
      <c r="H7" s="177" t="str">
        <f>'CADASTRO DE DADOS'!C4</f>
        <v>024 - 2019 </v>
      </c>
      <c r="I7" s="176"/>
    </row>
    <row r="8" spans="2:12" ht="18" customHeight="1" thickBot="1">
      <c r="B8" s="178" t="s">
        <v>84</v>
      </c>
      <c r="C8" s="178"/>
      <c r="D8" s="178"/>
      <c r="E8" s="178"/>
      <c r="F8" s="178"/>
      <c r="G8" s="178"/>
      <c r="H8" s="178"/>
      <c r="I8" s="178"/>
      <c r="L8" s="4"/>
    </row>
    <row r="9" spans="2:9" ht="18" customHeight="1" thickTop="1">
      <c r="B9" s="179" t="s">
        <v>57</v>
      </c>
      <c r="C9" s="179"/>
      <c r="D9" s="179"/>
      <c r="E9" s="179"/>
      <c r="F9" s="179"/>
      <c r="G9" s="179"/>
      <c r="H9" s="179"/>
      <c r="I9" s="179"/>
    </row>
    <row r="10" spans="2:9" ht="11.25" customHeight="1">
      <c r="B10" s="180"/>
      <c r="C10" s="180"/>
      <c r="D10" s="180"/>
      <c r="E10" s="180"/>
      <c r="F10" s="180"/>
      <c r="G10" s="180"/>
      <c r="H10" s="180"/>
      <c r="I10" s="180"/>
    </row>
    <row r="11" spans="2:9" ht="18" customHeight="1">
      <c r="B11" s="181" t="s">
        <v>87</v>
      </c>
      <c r="C11" s="182"/>
      <c r="D11" s="182"/>
      <c r="E11" s="182"/>
      <c r="F11" s="182"/>
      <c r="G11" s="182"/>
      <c r="H11" s="183" t="s">
        <v>85</v>
      </c>
      <c r="I11" s="184" t="s">
        <v>83</v>
      </c>
    </row>
    <row r="12" spans="2:9" ht="18" customHeight="1">
      <c r="B12" s="185" t="str">
        <f>'PLANILHA ORÇAMENTÁRIA'!C3</f>
        <v>BRITA</v>
      </c>
      <c r="C12" s="185"/>
      <c r="D12" s="185"/>
      <c r="E12" s="185"/>
      <c r="F12" s="185"/>
      <c r="G12" s="185"/>
      <c r="H12" s="186" t="s">
        <v>103</v>
      </c>
      <c r="I12" s="187">
        <f>'PLANILHA ORÇAMENTÁRIA'!E7</f>
        <v>0</v>
      </c>
    </row>
    <row r="13" spans="2:9" ht="18" customHeight="1">
      <c r="B13" s="185" t="str">
        <f>'PLANILHA ORÇAMENTÁRIA'!C9</f>
        <v>CIMENTO</v>
      </c>
      <c r="C13" s="185"/>
      <c r="D13" s="185"/>
      <c r="E13" s="185"/>
      <c r="F13" s="185"/>
      <c r="G13" s="185"/>
      <c r="H13" s="186" t="s">
        <v>104</v>
      </c>
      <c r="I13" s="187">
        <f>'PLANILHA ORÇAMENTÁRIA'!E12</f>
        <v>0</v>
      </c>
    </row>
    <row r="14" spans="2:9" ht="18" customHeight="1">
      <c r="B14" s="185" t="str">
        <f>'PLANILHA ORÇAMENTÁRIA'!C15</f>
        <v>FERRAGENS</v>
      </c>
      <c r="C14" s="185"/>
      <c r="D14" s="185"/>
      <c r="E14" s="185"/>
      <c r="F14" s="185"/>
      <c r="G14" s="185"/>
      <c r="H14" s="186" t="s">
        <v>116</v>
      </c>
      <c r="I14" s="187">
        <f>'PLANILHA ORÇAMENTÁRIA'!E19</f>
        <v>0</v>
      </c>
    </row>
    <row r="15" spans="2:12" ht="15.75" customHeight="1">
      <c r="B15" s="176"/>
      <c r="C15" s="176"/>
      <c r="D15" s="176"/>
      <c r="E15" s="176"/>
      <c r="F15" s="188" t="s">
        <v>0</v>
      </c>
      <c r="G15" s="189"/>
      <c r="H15" s="190">
        <f>SUM(I12:I14)</f>
        <v>0</v>
      </c>
      <c r="I15" s="191"/>
      <c r="L15" s="27"/>
    </row>
    <row r="16" spans="2:12" ht="27" customHeight="1">
      <c r="B16" s="192" t="str">
        <f>'PLANILHA ORÇAMENTÁRIA'!A22</f>
        <v>XXXXXXXXXXXXXXXXXXXXXXXXXXXXXXXXXXXXXXXXXXXXXXXXXXXXXXXXXXXXXXXXXXXXXXXXXXXXXXXXXXXXXXXXXXXXXXXXXXXXXXXXXXXXXXXXXXXXXXXXXXXX</v>
      </c>
      <c r="C16" s="193"/>
      <c r="D16" s="193"/>
      <c r="E16" s="193"/>
      <c r="F16" s="193"/>
      <c r="G16" s="193"/>
      <c r="H16" s="193"/>
      <c r="I16" s="194"/>
      <c r="L16" s="27"/>
    </row>
    <row r="17" spans="2:9" ht="18" customHeight="1">
      <c r="B17" s="195" t="s">
        <v>117</v>
      </c>
      <c r="C17" s="195"/>
      <c r="D17" s="195"/>
      <c r="E17" s="195"/>
      <c r="F17" s="195"/>
      <c r="G17" s="195"/>
      <c r="H17" s="195"/>
      <c r="I17" s="195"/>
    </row>
    <row r="18" spans="2:9" ht="23.25" customHeight="1">
      <c r="B18" s="195"/>
      <c r="C18" s="195"/>
      <c r="D18" s="195"/>
      <c r="E18" s="195"/>
      <c r="F18" s="195"/>
      <c r="G18" s="195"/>
      <c r="H18" s="195"/>
      <c r="I18" s="195"/>
    </row>
    <row r="19" spans="2:9" ht="18" customHeight="1">
      <c r="B19" s="196" t="s">
        <v>102</v>
      </c>
      <c r="C19" s="196"/>
      <c r="D19" s="196"/>
      <c r="E19" s="196"/>
      <c r="F19" s="196"/>
      <c r="G19" s="196"/>
      <c r="H19" s="196"/>
      <c r="I19" s="196"/>
    </row>
    <row r="20" spans="2:9" ht="42" customHeight="1">
      <c r="B20" s="196"/>
      <c r="C20" s="196"/>
      <c r="D20" s="196"/>
      <c r="E20" s="196"/>
      <c r="F20" s="196"/>
      <c r="G20" s="196"/>
      <c r="H20" s="196"/>
      <c r="I20" s="196"/>
    </row>
    <row r="21" spans="2:9" ht="18" customHeight="1">
      <c r="B21" s="195" t="s">
        <v>6</v>
      </c>
      <c r="C21" s="195"/>
      <c r="D21" s="195"/>
      <c r="E21" s="195"/>
      <c r="F21" s="195"/>
      <c r="G21" s="195"/>
      <c r="H21" s="195"/>
      <c r="I21" s="195"/>
    </row>
    <row r="22" spans="2:9" ht="12.75" customHeight="1">
      <c r="B22" s="195"/>
      <c r="C22" s="195"/>
      <c r="D22" s="195"/>
      <c r="E22" s="195"/>
      <c r="F22" s="195"/>
      <c r="G22" s="195"/>
      <c r="H22" s="195"/>
      <c r="I22" s="195"/>
    </row>
    <row r="23" spans="2:9" ht="16.5" customHeight="1">
      <c r="B23" s="197" t="s">
        <v>7</v>
      </c>
      <c r="C23" s="197"/>
      <c r="D23" s="198">
        <f>'CADASTRO DE DADOS'!C7</f>
        <v>1</v>
      </c>
      <c r="E23" s="199"/>
      <c r="F23" s="199"/>
      <c r="G23" s="199"/>
      <c r="H23" s="199"/>
      <c r="I23" s="200"/>
    </row>
    <row r="24" spans="2:9" ht="16.5" customHeight="1">
      <c r="B24" s="201" t="s">
        <v>8</v>
      </c>
      <c r="C24" s="201"/>
      <c r="D24" s="198">
        <f>'CADASTRO DE DADOS'!C8</f>
        <v>2</v>
      </c>
      <c r="E24" s="199"/>
      <c r="F24" s="199"/>
      <c r="G24" s="199"/>
      <c r="H24" s="199"/>
      <c r="I24" s="200"/>
    </row>
    <row r="25" spans="2:9" ht="16.5" customHeight="1">
      <c r="B25" s="202" t="s">
        <v>9</v>
      </c>
      <c r="C25" s="203"/>
      <c r="D25" s="198">
        <f>'CADASTRO DE DADOS'!C11</f>
        <v>5</v>
      </c>
      <c r="E25" s="199"/>
      <c r="F25" s="199"/>
      <c r="G25" s="199"/>
      <c r="H25" s="199"/>
      <c r="I25" s="200"/>
    </row>
    <row r="26" spans="2:9" ht="16.5" customHeight="1">
      <c r="B26" s="197" t="s">
        <v>10</v>
      </c>
      <c r="C26" s="197"/>
      <c r="D26" s="198">
        <f>'CADASTRO DE DADOS'!C12</f>
        <v>6</v>
      </c>
      <c r="E26" s="199"/>
      <c r="F26" s="199"/>
      <c r="G26" s="199"/>
      <c r="H26" s="199"/>
      <c r="I26" s="200"/>
    </row>
    <row r="27" spans="2:9" ht="16.5" customHeight="1">
      <c r="B27" s="197" t="s">
        <v>11</v>
      </c>
      <c r="C27" s="197"/>
      <c r="D27" s="204">
        <f>'CADASTRO DE DADOS'!C13</f>
        <v>7</v>
      </c>
      <c r="E27" s="205"/>
      <c r="F27" s="199"/>
      <c r="G27" s="199"/>
      <c r="H27" s="199"/>
      <c r="I27" s="200"/>
    </row>
    <row r="28" spans="2:9" ht="9.75" customHeight="1">
      <c r="B28" s="206"/>
      <c r="C28" s="206"/>
      <c r="D28" s="206"/>
      <c r="E28" s="206"/>
      <c r="F28" s="206"/>
      <c r="G28" s="206"/>
      <c r="H28" s="206"/>
      <c r="I28" s="206"/>
    </row>
    <row r="29" spans="2:9" ht="18" customHeight="1">
      <c r="B29" s="207" t="str">
        <f>'CADASTRO DE DADOS'!C21</f>
        <v>Local e data</v>
      </c>
      <c r="C29" s="208"/>
      <c r="D29" s="208"/>
      <c r="E29" s="208"/>
      <c r="F29" s="208"/>
      <c r="G29" s="208"/>
      <c r="H29" s="208"/>
      <c r="I29" s="208"/>
    </row>
    <row r="30" spans="2:9" ht="15.75" customHeight="1">
      <c r="B30" s="206"/>
      <c r="C30" s="206"/>
      <c r="D30" s="206"/>
      <c r="E30" s="206"/>
      <c r="F30" s="206"/>
      <c r="G30" s="206"/>
      <c r="H30" s="206"/>
      <c r="I30" s="206"/>
    </row>
    <row r="31" spans="2:9" ht="9.75" customHeight="1">
      <c r="B31" s="206"/>
      <c r="C31" s="206"/>
      <c r="D31" s="209"/>
      <c r="E31" s="209"/>
      <c r="F31" s="209"/>
      <c r="G31" s="209"/>
      <c r="H31" s="209"/>
      <c r="I31" s="206"/>
    </row>
    <row r="32" spans="2:9" ht="18" customHeight="1">
      <c r="B32" s="206"/>
      <c r="C32" s="206"/>
      <c r="D32" s="210" t="str">
        <f>'CADASTRO DE DADOS'!C22</f>
        <v>CARIMBO DA EMPRESA</v>
      </c>
      <c r="E32" s="210"/>
      <c r="F32" s="210"/>
      <c r="G32" s="210"/>
      <c r="H32" s="210"/>
      <c r="I32" s="206"/>
    </row>
    <row r="33" spans="2:9" ht="18" customHeight="1">
      <c r="B33" s="4"/>
      <c r="C33" s="4"/>
      <c r="D33" s="4"/>
      <c r="E33" s="4"/>
      <c r="F33" s="4"/>
      <c r="G33" s="4"/>
      <c r="H33" s="4"/>
      <c r="I33" s="4"/>
    </row>
  </sheetData>
  <sheetProtection password="C91F" sheet="1" selectLockedCells="1" selectUnlockedCells="1"/>
  <mergeCells count="25">
    <mergeCell ref="B11:G11"/>
    <mergeCell ref="B29:I29"/>
    <mergeCell ref="D32:H32"/>
    <mergeCell ref="B23:C23"/>
    <mergeCell ref="D23:I23"/>
    <mergeCell ref="B24:C24"/>
    <mergeCell ref="D24:I24"/>
    <mergeCell ref="B27:C27"/>
    <mergeCell ref="D27:I27"/>
    <mergeCell ref="F15:G15"/>
    <mergeCell ref="B1:I1"/>
    <mergeCell ref="B26:C26"/>
    <mergeCell ref="D26:I26"/>
    <mergeCell ref="B12:G12"/>
    <mergeCell ref="B19:I20"/>
    <mergeCell ref="B8:I8"/>
    <mergeCell ref="B9:I10"/>
    <mergeCell ref="H15:I15"/>
    <mergeCell ref="B17:I18"/>
    <mergeCell ref="B21:I22"/>
    <mergeCell ref="B25:C25"/>
    <mergeCell ref="D25:I25"/>
    <mergeCell ref="B16:I16"/>
    <mergeCell ref="B13:G13"/>
    <mergeCell ref="B14:G14"/>
  </mergeCells>
  <hyperlinks>
    <hyperlink ref="D27" r:id="rId1" display="vendascamagro@hotmail.com"/>
  </hyperlinks>
  <printOptions horizontalCentered="1"/>
  <pageMargins left="0.3937007874015748" right="0.3937007874015748" top="1.968503937007874" bottom="0.3937007874015748" header="0.3937007874015748" footer="0.1968503937007874"/>
  <pageSetup horizontalDpi="600" verticalDpi="600" orientation="portrait" paperSize="9" scale="95" r:id="rId3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W8" sqref="W8"/>
    </sheetView>
  </sheetViews>
  <sheetFormatPr defaultColWidth="5.7109375" defaultRowHeight="18" customHeight="1"/>
  <sheetData>
    <row r="1" spans="1:15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>
      <c r="A4" s="108" t="s">
        <v>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09" t="s">
        <v>71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8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8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110" t="s">
        <v>72</v>
      </c>
      <c r="B11" s="111"/>
      <c r="C11" s="112"/>
      <c r="D11" s="15" t="str">
        <f>'CADASTRO DE DADOS'!C3</f>
        <v>PREGÃO PRESENCIAL - SRP</v>
      </c>
      <c r="E11" s="16"/>
      <c r="F11" s="16"/>
      <c r="G11" s="16"/>
      <c r="H11" s="16"/>
      <c r="I11" s="16"/>
      <c r="J11" s="16"/>
      <c r="K11" s="16"/>
      <c r="L11" s="5" t="s">
        <v>69</v>
      </c>
      <c r="M11" s="103" t="str">
        <f>'CADASTRO DE DADOS'!C4</f>
        <v>024 - 2019 </v>
      </c>
      <c r="N11" s="113"/>
      <c r="O11" s="104"/>
    </row>
    <row r="12" spans="1:15" ht="18" customHeight="1">
      <c r="A12" s="114" t="s">
        <v>73</v>
      </c>
      <c r="B12" s="115"/>
      <c r="C12" s="116"/>
      <c r="D12" s="117" t="str">
        <f>'CADASTRO DE DADOS'!C5</f>
        <v>Registro de preços destinado a eventual e futura aquisição de materiais de construção destinado à fabricação de manilhas de concreto, conforme edital e anexos. 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/>
    </row>
    <row r="13" spans="1:15" ht="18" customHeight="1">
      <c r="A13" s="17"/>
      <c r="B13" s="18"/>
      <c r="C13" s="19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</row>
    <row r="14" spans="1:15" ht="18" customHeight="1">
      <c r="A14" s="20"/>
      <c r="B14" s="21"/>
      <c r="C14" s="22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2"/>
    </row>
    <row r="15" spans="1:15" ht="18" customHeight="1">
      <c r="A15" s="23"/>
      <c r="B15" s="24"/>
      <c r="C15" s="25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</row>
    <row r="16" spans="1:15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105" t="s">
        <v>74</v>
      </c>
      <c r="B18" s="105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</row>
    <row r="21" spans="1:15" ht="18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sheetProtection/>
  <mergeCells count="9">
    <mergeCell ref="A18:C18"/>
    <mergeCell ref="D18:O18"/>
    <mergeCell ref="A21:O21"/>
    <mergeCell ref="A4:O4"/>
    <mergeCell ref="A7:O9"/>
    <mergeCell ref="A11:C11"/>
    <mergeCell ref="M11:O11"/>
    <mergeCell ref="A12:C12"/>
    <mergeCell ref="D12:O15"/>
  </mergeCells>
  <printOptions/>
  <pageMargins left="0.5905511811023623" right="0.5905511811023623" top="1.5748031496062993" bottom="0.7874015748031497" header="0.3937007874015748" footer="0.3937007874015748"/>
  <pageSetup horizontalDpi="300" verticalDpi="300" orientation="portrait" paperSize="9" r:id="rId2"/>
  <headerFooter>
    <oddHeader>&amp;C&amp;G</oddHeader>
    <oddFooter>&amp;C&amp;G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J17" sqref="J17:J23"/>
    </sheetView>
  </sheetViews>
  <sheetFormatPr defaultColWidth="4.7109375" defaultRowHeight="19.5" customHeight="1"/>
  <sheetData>
    <row r="1" spans="1:18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9.5" customHeight="1">
      <c r="A2" s="126" t="str">
        <f>'CADASTRO DE DADOS'!C3</f>
        <v>PREGÃO PRESENCIAL - SRP</v>
      </c>
      <c r="B2" s="127"/>
      <c r="C2" s="127"/>
      <c r="D2" s="127"/>
      <c r="E2" s="127"/>
      <c r="F2" s="127"/>
      <c r="G2" s="127"/>
      <c r="H2" s="127"/>
      <c r="I2" s="127"/>
      <c r="J2" s="14" t="s">
        <v>69</v>
      </c>
      <c r="K2" s="128" t="str">
        <f>'CADASTRO DE DADOS'!C4</f>
        <v>024 - 2019 </v>
      </c>
      <c r="L2" s="128"/>
      <c r="M2" s="128"/>
      <c r="N2" s="128"/>
      <c r="O2" s="128"/>
      <c r="P2" s="128"/>
      <c r="Q2" s="128"/>
      <c r="R2" s="129"/>
    </row>
    <row r="3" spans="1:18" ht="19.5" customHeight="1">
      <c r="A3" s="131" t="s">
        <v>58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19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9.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9.5" customHeight="1">
      <c r="A7" s="132" t="str">
        <f>'CADASTRO DE DADOS'!C21</f>
        <v>Local e data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1:18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9" ht="19.5" customHeight="1">
      <c r="A9" s="9" t="s">
        <v>59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2"/>
    </row>
    <row r="10" spans="1:19" ht="24.75" customHeight="1">
      <c r="A10" s="134">
        <f>'CADASTRO DE DADOS'!C7</f>
        <v>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6"/>
      <c r="S10" s="12"/>
    </row>
    <row r="11" spans="1:19" ht="19.5" customHeight="1">
      <c r="A11" s="12"/>
      <c r="B11" s="12"/>
      <c r="C11" s="138" t="s">
        <v>81</v>
      </c>
      <c r="D11" s="139"/>
      <c r="E11" s="139"/>
      <c r="F11" s="139"/>
      <c r="G11" s="139"/>
      <c r="H11" s="139"/>
      <c r="I11" s="139"/>
      <c r="J11" s="139"/>
      <c r="K11" s="12"/>
      <c r="L11" s="137" t="s">
        <v>80</v>
      </c>
      <c r="M11" s="137"/>
      <c r="N11" s="137"/>
      <c r="O11" s="137"/>
      <c r="P11" s="137"/>
      <c r="Q11" s="137"/>
      <c r="R11" s="137"/>
      <c r="S11" s="137"/>
    </row>
    <row r="12" spans="1:39" ht="19.5" customHeight="1">
      <c r="A12" s="13"/>
      <c r="B12" s="13">
        <v>1</v>
      </c>
      <c r="C12" s="26" t="s">
        <v>76</v>
      </c>
      <c r="D12" s="26"/>
      <c r="E12" s="26"/>
      <c r="F12" s="26"/>
      <c r="G12" s="26"/>
      <c r="H12" s="26"/>
      <c r="I12" s="26"/>
      <c r="J12" s="26"/>
      <c r="K12" s="26"/>
      <c r="L12" s="130" t="s">
        <v>77</v>
      </c>
      <c r="M12" s="130"/>
      <c r="N12" s="130"/>
      <c r="O12" s="130"/>
      <c r="P12" s="130"/>
      <c r="Q12" s="130"/>
      <c r="R12" s="130"/>
      <c r="S12" s="130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ht="19.5" customHeight="1">
      <c r="A13" s="13"/>
      <c r="B13" s="13">
        <v>2</v>
      </c>
      <c r="C13" s="26" t="s">
        <v>60</v>
      </c>
      <c r="D13" s="26"/>
      <c r="E13" s="26"/>
      <c r="F13" s="26"/>
      <c r="G13" s="26"/>
      <c r="H13" s="26"/>
      <c r="I13" s="26"/>
      <c r="J13" s="26"/>
      <c r="K13" s="26"/>
      <c r="L13" s="130" t="s">
        <v>79</v>
      </c>
      <c r="M13" s="130"/>
      <c r="N13" s="130"/>
      <c r="O13" s="130"/>
      <c r="P13" s="130"/>
      <c r="Q13" s="130"/>
      <c r="R13" s="130"/>
      <c r="S13" s="130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ht="19.5" customHeight="1">
      <c r="A14" s="13"/>
      <c r="B14" s="13">
        <v>3</v>
      </c>
      <c r="C14" s="26" t="s">
        <v>8</v>
      </c>
      <c r="D14" s="26"/>
      <c r="E14" s="26"/>
      <c r="F14" s="26"/>
      <c r="G14" s="26"/>
      <c r="H14" s="26"/>
      <c r="I14" s="26"/>
      <c r="J14" s="26"/>
      <c r="K14" s="26"/>
      <c r="L14" s="130" t="s">
        <v>61</v>
      </c>
      <c r="M14" s="130"/>
      <c r="N14" s="130"/>
      <c r="O14" s="130"/>
      <c r="P14" s="130"/>
      <c r="Q14" s="130"/>
      <c r="R14" s="130"/>
      <c r="S14" s="130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ht="19.5" customHeight="1">
      <c r="A15" s="13"/>
      <c r="B15" s="13">
        <v>4</v>
      </c>
      <c r="C15" s="26" t="s">
        <v>61</v>
      </c>
      <c r="D15" s="26"/>
      <c r="E15" s="26"/>
      <c r="F15" s="26"/>
      <c r="G15" s="26"/>
      <c r="H15" s="26"/>
      <c r="I15" s="26"/>
      <c r="J15" s="26"/>
      <c r="K15" s="26"/>
      <c r="L15" s="130" t="s">
        <v>64</v>
      </c>
      <c r="M15" s="130"/>
      <c r="N15" s="130"/>
      <c r="O15" s="130"/>
      <c r="P15" s="130"/>
      <c r="Q15" s="130"/>
      <c r="R15" s="130"/>
      <c r="S15" s="130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ht="19.5" customHeight="1">
      <c r="A16" s="13"/>
      <c r="B16" s="13">
        <v>5</v>
      </c>
      <c r="C16" s="26" t="s">
        <v>62</v>
      </c>
      <c r="D16" s="26"/>
      <c r="E16" s="26"/>
      <c r="F16" s="26"/>
      <c r="G16" s="26"/>
      <c r="H16" s="26"/>
      <c r="I16" s="26"/>
      <c r="J16" s="26"/>
      <c r="K16" s="26"/>
      <c r="L16" s="130" t="s">
        <v>65</v>
      </c>
      <c r="M16" s="130"/>
      <c r="N16" s="130"/>
      <c r="O16" s="130"/>
      <c r="P16" s="130"/>
      <c r="Q16" s="130"/>
      <c r="R16" s="130"/>
      <c r="S16" s="130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ht="19.5" customHeight="1">
      <c r="A17" s="13"/>
      <c r="B17" s="13">
        <v>6</v>
      </c>
      <c r="C17" s="26" t="s">
        <v>63</v>
      </c>
      <c r="D17" s="26"/>
      <c r="E17" s="26"/>
      <c r="F17" s="26"/>
      <c r="G17" s="26"/>
      <c r="H17" s="26"/>
      <c r="I17" s="26"/>
      <c r="J17" s="26"/>
      <c r="K17" s="26"/>
      <c r="L17" s="130" t="s">
        <v>78</v>
      </c>
      <c r="M17" s="130"/>
      <c r="N17" s="130"/>
      <c r="O17" s="130"/>
      <c r="P17" s="130"/>
      <c r="Q17" s="130"/>
      <c r="R17" s="130"/>
      <c r="S17" s="130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ht="19.5" customHeight="1">
      <c r="A18" s="13"/>
      <c r="B18" s="13">
        <v>7</v>
      </c>
      <c r="C18" s="26" t="s">
        <v>64</v>
      </c>
      <c r="D18" s="26"/>
      <c r="E18" s="26"/>
      <c r="F18" s="26"/>
      <c r="G18" s="26"/>
      <c r="H18" s="26"/>
      <c r="I18" s="26"/>
      <c r="J18" s="26"/>
      <c r="K18" s="26"/>
      <c r="L18" s="130" t="s">
        <v>66</v>
      </c>
      <c r="M18" s="130"/>
      <c r="N18" s="130"/>
      <c r="O18" s="130"/>
      <c r="P18" s="130"/>
      <c r="Q18" s="130"/>
      <c r="R18" s="130"/>
      <c r="S18" s="130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ht="19.5" customHeight="1">
      <c r="A19" s="13"/>
      <c r="B19" s="13">
        <v>8</v>
      </c>
      <c r="C19" s="26" t="s">
        <v>65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2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ht="19.5" customHeight="1">
      <c r="A20" s="13"/>
      <c r="B20" s="13">
        <v>9</v>
      </c>
      <c r="C20" s="26" t="s">
        <v>66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2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ht="19.5" customHeight="1">
      <c r="A21" s="13"/>
      <c r="B21" s="13">
        <v>10</v>
      </c>
      <c r="C21" s="26" t="s">
        <v>67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2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ht="19.5" customHeight="1">
      <c r="A22" s="13"/>
      <c r="B22" s="13">
        <v>11</v>
      </c>
      <c r="C22" s="26" t="s">
        <v>68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2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19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2"/>
    </row>
    <row r="24" spans="1:19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</sheetData>
  <sheetProtection/>
  <mergeCells count="14">
    <mergeCell ref="L16:S16"/>
    <mergeCell ref="A3:R5"/>
    <mergeCell ref="A7:R7"/>
    <mergeCell ref="A10:R10"/>
    <mergeCell ref="L17:S17"/>
    <mergeCell ref="L18:S18"/>
    <mergeCell ref="L11:S11"/>
    <mergeCell ref="C11:J11"/>
    <mergeCell ref="A2:I2"/>
    <mergeCell ref="K2:R2"/>
    <mergeCell ref="L12:S12"/>
    <mergeCell ref="L13:S13"/>
    <mergeCell ref="L14:S14"/>
    <mergeCell ref="L15:S15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Creativer</dc:creator>
  <cp:keywords/>
  <dc:description/>
  <cp:lastModifiedBy>JOAO SILVA</cp:lastModifiedBy>
  <cp:lastPrinted>2019-05-10T15:06:24Z</cp:lastPrinted>
  <dcterms:created xsi:type="dcterms:W3CDTF">2006-12-27T12:00:03Z</dcterms:created>
  <dcterms:modified xsi:type="dcterms:W3CDTF">2019-05-10T15:12:56Z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