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4240" windowHeight="12330" tabRatio="1000" activeTab="2"/>
  </bookViews>
  <sheets>
    <sheet name="ORIENTAÇÃO" sheetId="2" r:id="rId1"/>
    <sheet name="CADASTRO DE DADOS" sheetId="3" r:id="rId2"/>
    <sheet name="DEC. FORNECIMENTO" sheetId="4" r:id="rId3"/>
    <sheet name="DECLARAÇÕES" sheetId="5" r:id="rId4"/>
    <sheet name="PROPOSTA " sheetId="6" r:id="rId5"/>
    <sheet name="Lote 1" sheetId="1" r:id="rId6"/>
    <sheet name="Lote 2" sheetId="7" r:id="rId7"/>
    <sheet name="Lote 3" sheetId="8" r:id="rId8"/>
    <sheet name="Lote 4" sheetId="9" r:id="rId9"/>
    <sheet name="Lote 5" sheetId="10" r:id="rId10"/>
    <sheet name="Lote 6" sheetId="11" r:id="rId11"/>
    <sheet name="Lote7" sheetId="12" r:id="rId12"/>
    <sheet name="Lote 8" sheetId="13" r:id="rId13"/>
  </sheets>
  <definedNames>
    <definedName name="_xlnm.Print_Area" localSheetId="2">'DEC. FORNECIMENTO'!$B:$P</definedName>
    <definedName name="_xlnm.Print_Area" localSheetId="3">DECLARAÇÕES!$B:$P</definedName>
    <definedName name="_xlnm.Print_Area" localSheetId="4">'PROPOSTA '!$A:$H</definedName>
    <definedName name="Z_0F5EEFC1_54CF_4190_8CAB_1E3D574A29AB_.wvu.PrintArea" localSheetId="2" hidden="1">'DEC. FORNECIMENTO'!$B:$P</definedName>
    <definedName name="Z_0F5EEFC1_54CF_4190_8CAB_1E3D574A29AB_.wvu.PrintArea" localSheetId="3" hidden="1">DECLARAÇÕES!$B:$P</definedName>
    <definedName name="Z_0F5EEFC1_54CF_4190_8CAB_1E3D574A29AB_.wvu.PrintArea" localSheetId="4" hidden="1">'PROPOSTA '!$A:$H</definedName>
    <definedName name="Z_0F5EEFC1_54CF_4190_8CAB_1E3D574A29AB_.wvu.Rows" localSheetId="2" hidden="1">'DEC. FORNECIMENTO'!$3:$4,'DEC. FORNECIMENTO'!$19:$19</definedName>
    <definedName name="Z_0F5EEFC1_54CF_4190_8CAB_1E3D574A29AB_.wvu.Rows" localSheetId="4" hidden="1">'PROPOSTA '!$38:$38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0" i="6"/>
  <c r="A17"/>
  <c r="A16"/>
  <c r="A15"/>
  <c r="A14"/>
  <c r="H14"/>
  <c r="H120" i="9"/>
  <c r="H138"/>
  <c r="F141" i="11" l="1"/>
  <c r="F195" i="1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A21" i="6" l="1"/>
  <c r="A19"/>
  <c r="A18"/>
  <c r="H45" i="7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4" i="13"/>
  <c r="H5"/>
  <c r="H6"/>
  <c r="H7"/>
  <c r="H8"/>
  <c r="H9"/>
  <c r="H10"/>
  <c r="H11"/>
  <c r="H12"/>
  <c r="H5" i="12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7"/>
  <c r="H28"/>
  <c r="H29"/>
  <c r="H30"/>
  <c r="H31"/>
  <c r="H32"/>
  <c r="H33"/>
  <c r="H34"/>
  <c r="H35"/>
  <c r="H36"/>
  <c r="H37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8"/>
  <c r="H69"/>
  <c r="H70"/>
  <c r="H71"/>
  <c r="H72"/>
  <c r="H73"/>
  <c r="H76"/>
  <c r="H77"/>
  <c r="H78"/>
  <c r="H79"/>
  <c r="H80"/>
  <c r="H81"/>
  <c r="H82"/>
  <c r="H83"/>
  <c r="H84"/>
  <c r="H85"/>
  <c r="H86"/>
  <c r="H87"/>
  <c r="H88"/>
  <c r="H89"/>
  <c r="H92"/>
  <c r="H93"/>
  <c r="H94"/>
  <c r="H95"/>
  <c r="H96"/>
  <c r="H97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5" i="11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2"/>
  <c r="H33"/>
  <c r="H34"/>
  <c r="H35"/>
  <c r="H36"/>
  <c r="H37"/>
  <c r="H38"/>
  <c r="H39"/>
  <c r="H40"/>
  <c r="H41"/>
  <c r="H42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3"/>
  <c r="H74"/>
  <c r="H75"/>
  <c r="H76"/>
  <c r="H77"/>
  <c r="H78"/>
  <c r="H79"/>
  <c r="H82"/>
  <c r="H83"/>
  <c r="H84"/>
  <c r="H85"/>
  <c r="H86"/>
  <c r="H87"/>
  <c r="H88"/>
  <c r="H89"/>
  <c r="H90"/>
  <c r="H91"/>
  <c r="H92"/>
  <c r="H93"/>
  <c r="H94"/>
  <c r="H95"/>
  <c r="H96"/>
  <c r="H99"/>
  <c r="H100"/>
  <c r="H101"/>
  <c r="H102"/>
  <c r="H103"/>
  <c r="H104"/>
  <c r="H105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5" i="10"/>
  <c r="F135" s="1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30"/>
  <c r="H31"/>
  <c r="H32"/>
  <c r="H33"/>
  <c r="H34"/>
  <c r="H35"/>
  <c r="H36"/>
  <c r="H37"/>
  <c r="H38"/>
  <c r="H39"/>
  <c r="H40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71"/>
  <c r="H72"/>
  <c r="H73"/>
  <c r="H74"/>
  <c r="H75"/>
  <c r="H76"/>
  <c r="H77"/>
  <c r="H80"/>
  <c r="H81"/>
  <c r="H82"/>
  <c r="H83"/>
  <c r="H84"/>
  <c r="H85"/>
  <c r="H86"/>
  <c r="H87"/>
  <c r="H88"/>
  <c r="H89"/>
  <c r="H92"/>
  <c r="H93"/>
  <c r="H94"/>
  <c r="H95"/>
  <c r="H96"/>
  <c r="H97"/>
  <c r="H98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5" i="9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31"/>
  <c r="H32"/>
  <c r="H33"/>
  <c r="H34"/>
  <c r="H37"/>
  <c r="H38"/>
  <c r="H39"/>
  <c r="H40"/>
  <c r="H41"/>
  <c r="H42"/>
  <c r="H43"/>
  <c r="H44"/>
  <c r="H45"/>
  <c r="H46"/>
  <c r="H47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8"/>
  <c r="H79"/>
  <c r="H80"/>
  <c r="H81"/>
  <c r="H82"/>
  <c r="H83"/>
  <c r="H84"/>
  <c r="H87"/>
  <c r="H88"/>
  <c r="H89"/>
  <c r="H90"/>
  <c r="H91"/>
  <c r="H92"/>
  <c r="H93"/>
  <c r="H94"/>
  <c r="H95"/>
  <c r="H96"/>
  <c r="H97"/>
  <c r="H98"/>
  <c r="H99"/>
  <c r="H100"/>
  <c r="H101"/>
  <c r="H102"/>
  <c r="H105"/>
  <c r="H106"/>
  <c r="H107"/>
  <c r="H108"/>
  <c r="H109"/>
  <c r="H110"/>
  <c r="H111"/>
  <c r="H112"/>
  <c r="H113"/>
  <c r="H114"/>
  <c r="H115"/>
  <c r="H116"/>
  <c r="H117"/>
  <c r="H118"/>
  <c r="H119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5" i="8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31"/>
  <c r="H32"/>
  <c r="H33"/>
  <c r="H34"/>
  <c r="H35"/>
  <c r="H38"/>
  <c r="H39"/>
  <c r="H40"/>
  <c r="H41"/>
  <c r="H42"/>
  <c r="H43"/>
  <c r="H44"/>
  <c r="H45"/>
  <c r="H46"/>
  <c r="H47"/>
  <c r="H48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9"/>
  <c r="H80"/>
  <c r="H81"/>
  <c r="H82"/>
  <c r="H83"/>
  <c r="H84"/>
  <c r="H85"/>
  <c r="H88"/>
  <c r="H89"/>
  <c r="H90"/>
  <c r="H91"/>
  <c r="H92"/>
  <c r="H93"/>
  <c r="H94"/>
  <c r="H95"/>
  <c r="H96"/>
  <c r="H97"/>
  <c r="H98"/>
  <c r="H99"/>
  <c r="H100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5" i="7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31"/>
  <c r="H32"/>
  <c r="H33"/>
  <c r="H34"/>
  <c r="H35"/>
  <c r="H36"/>
  <c r="H37"/>
  <c r="H38"/>
  <c r="H39"/>
  <c r="H40"/>
  <c r="H41"/>
  <c r="H44"/>
  <c r="H118"/>
  <c r="H119"/>
  <c r="H120"/>
  <c r="H121"/>
  <c r="H122"/>
  <c r="H123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6"/>
  <c r="H157"/>
  <c r="H158"/>
  <c r="H159"/>
  <c r="H160"/>
  <c r="H161"/>
  <c r="H162"/>
  <c r="H163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C7" i="6"/>
  <c r="F7"/>
  <c r="C30"/>
  <c r="C31"/>
  <c r="C32"/>
  <c r="C33"/>
  <c r="C34"/>
  <c r="A36"/>
  <c r="C39"/>
  <c r="I8" i="5"/>
  <c r="I75" s="1"/>
  <c r="N8"/>
  <c r="G17"/>
  <c r="G84" s="1"/>
  <c r="G18"/>
  <c r="G85" s="1"/>
  <c r="G19"/>
  <c r="G86" s="1"/>
  <c r="G20"/>
  <c r="D22"/>
  <c r="D56" s="1"/>
  <c r="D26"/>
  <c r="D93" s="1"/>
  <c r="I42"/>
  <c r="N42"/>
  <c r="G51"/>
  <c r="G52"/>
  <c r="G53"/>
  <c r="G54"/>
  <c r="D60"/>
  <c r="N75"/>
  <c r="G87"/>
  <c r="N108"/>
  <c r="N171" s="1"/>
  <c r="G122"/>
  <c r="F155" s="1"/>
  <c r="G177"/>
  <c r="G178"/>
  <c r="G179"/>
  <c r="G180"/>
  <c r="G181"/>
  <c r="G188"/>
  <c r="G189"/>
  <c r="G190"/>
  <c r="G191"/>
  <c r="D193"/>
  <c r="D196"/>
  <c r="I12" i="4"/>
  <c r="N12"/>
  <c r="N16" s="1"/>
  <c r="G22"/>
  <c r="G23"/>
  <c r="G24"/>
  <c r="G25"/>
  <c r="G26"/>
  <c r="H5" i="1"/>
  <c r="H6"/>
  <c r="H7"/>
  <c r="H8"/>
  <c r="H9"/>
  <c r="H10"/>
  <c r="H11"/>
  <c r="H12"/>
  <c r="H13"/>
  <c r="H14"/>
  <c r="H15"/>
  <c r="H16"/>
  <c r="H17"/>
  <c r="H18"/>
  <c r="H19"/>
  <c r="H20"/>
  <c r="H21"/>
  <c r="H24"/>
  <c r="H25"/>
  <c r="H26"/>
  <c r="H27"/>
  <c r="H28"/>
  <c r="H29"/>
  <c r="H30"/>
  <c r="H33"/>
  <c r="H34"/>
  <c r="H35"/>
  <c r="H36"/>
  <c r="H37"/>
  <c r="H38"/>
  <c r="H39"/>
  <c r="H40"/>
  <c r="H41"/>
  <c r="H42"/>
  <c r="H43"/>
  <c r="H44"/>
  <c r="H45"/>
  <c r="H46"/>
  <c r="H47"/>
  <c r="H50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50"/>
  <c r="H151"/>
  <c r="H152"/>
  <c r="H153"/>
  <c r="H154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F136" i="8" l="1"/>
  <c r="H16" i="6" s="1"/>
  <c r="D128" i="5"/>
  <c r="C161" s="1"/>
  <c r="G120"/>
  <c r="F153" s="1"/>
  <c r="N141"/>
  <c r="G121"/>
  <c r="F154" s="1"/>
  <c r="I108"/>
  <c r="D124"/>
  <c r="B157" s="1"/>
  <c r="G119"/>
  <c r="F152" s="1"/>
  <c r="D89"/>
  <c r="F134" i="12"/>
  <c r="H20" i="6" s="1"/>
  <c r="F13" i="13"/>
  <c r="H21" i="6" s="1"/>
  <c r="H19"/>
  <c r="H18"/>
  <c r="F139" i="9"/>
  <c r="H17" i="6" s="1"/>
  <c r="F199" i="7"/>
  <c r="H15" i="6" s="1"/>
  <c r="I141" i="5" l="1"/>
  <c r="I171"/>
  <c r="G22" i="6"/>
</calcChain>
</file>

<file path=xl/sharedStrings.xml><?xml version="1.0" encoding="utf-8"?>
<sst xmlns="http://schemas.openxmlformats.org/spreadsheetml/2006/main" count="2512" uniqueCount="532">
  <si>
    <t>TOTAL</t>
  </si>
  <si>
    <t>Vela Do Motor - Jogo</t>
  </si>
  <si>
    <t>Unid.</t>
  </si>
  <si>
    <t>Sonda Lambda Pos Escape</t>
  </si>
  <si>
    <t>Sonda Lambda Ante Escape</t>
  </si>
  <si>
    <t>Sensor Map</t>
  </si>
  <si>
    <t>Sensor Hall</t>
  </si>
  <si>
    <t>Sensor Do Oleo</t>
  </si>
  <si>
    <t>Sensor De Temperatura</t>
  </si>
  <si>
    <t>Sensor De Rotação</t>
  </si>
  <si>
    <t>Sensor De Detonação</t>
  </si>
  <si>
    <t>Rotor Do Alternador</t>
  </si>
  <si>
    <t>Retificador Do Alternador</t>
  </si>
  <si>
    <t>Regulador De Voltagem</t>
  </si>
  <si>
    <t>Porta Escova Do Motor De Partida</t>
  </si>
  <si>
    <t>Lanterna traseira - lado esquerdo</t>
  </si>
  <si>
    <t>Lanterna traseira - lado direito</t>
  </si>
  <si>
    <t>Lanterna dianteira</t>
  </si>
  <si>
    <t>Lâmpada do farol</t>
  </si>
  <si>
    <t>Lanterna do teto</t>
  </si>
  <si>
    <t>Lampada Torpedo Luz De Cortezia</t>
  </si>
  <si>
    <t>Lampada Pinguinho Painel</t>
  </si>
  <si>
    <t>Lampada Pingo Meia Luz</t>
  </si>
  <si>
    <t>Lampada H4</t>
  </si>
  <si>
    <t>Lampada H1 Farol De Milha</t>
  </si>
  <si>
    <t>Lampada De 2 Polos 21w/5w</t>
  </si>
  <si>
    <t>Lampada De 1 Polo Pino Reto Laranja 21w</t>
  </si>
  <si>
    <t>Lampada De 1 Polo 21w</t>
  </si>
  <si>
    <t>Interruptor Luz De Freio</t>
  </si>
  <si>
    <t>Induzido Motor De Partida</t>
  </si>
  <si>
    <t>Farol (esq. / dir. )</t>
  </si>
  <si>
    <t>Estator Do Alternador</t>
  </si>
  <si>
    <t>Comutador Da Ignição</t>
  </si>
  <si>
    <t>Circuito Lanterna Traseira</t>
  </si>
  <si>
    <t xml:space="preserve">Unid </t>
  </si>
  <si>
    <t>Chave De Seta</t>
  </si>
  <si>
    <t>Came Do Volante</t>
  </si>
  <si>
    <t>Cabos De Vela</t>
  </si>
  <si>
    <t>Buzina</t>
  </si>
  <si>
    <t>Bomba De Combustivel</t>
  </si>
  <si>
    <t>Bobinas De Igniçao</t>
  </si>
  <si>
    <t>Bicos Injetores</t>
  </si>
  <si>
    <t>$ TOTAL</t>
  </si>
  <si>
    <t>$ UNIT.</t>
  </si>
  <si>
    <t>MARCA</t>
  </si>
  <si>
    <t>DESCRIÇÃO DAS PEÇAS</t>
  </si>
  <si>
    <t>UNID.</t>
  </si>
  <si>
    <t>QUANT</t>
  </si>
  <si>
    <t>ITEM</t>
  </si>
  <si>
    <t>VIDRO PORTA TRASEIRA ESQ.</t>
  </si>
  <si>
    <t>VIDRO PORTA TRASEIRA DIR.</t>
  </si>
  <si>
    <t>VIDRO PORTA DIANTEIRA ESQ.</t>
  </si>
  <si>
    <t>VIDRO PORTA DIANTEIRA DIR.</t>
  </si>
  <si>
    <t>PARABRISA</t>
  </si>
  <si>
    <t>PARABRISA E VIDROS DIVERSSOS</t>
  </si>
  <si>
    <t>TERMINAL DE DIREÇÃO</t>
  </si>
  <si>
    <t>ROLAMENTO DA RODA TRASEIRA</t>
  </si>
  <si>
    <t>ROLAMENTO DA RODA DIANTEIRA</t>
  </si>
  <si>
    <t>RETENTOR DA RODA TRASEIRA</t>
  </si>
  <si>
    <t>RETENTOR DA RODA DIANTEIRA</t>
  </si>
  <si>
    <t>PIVÔ DA SUSPENSÃO</t>
  </si>
  <si>
    <t>MOLA SUSPENSÃO DIANTEIRO</t>
  </si>
  <si>
    <t>KIT FEIXO DE MOLA TRASEIRO</t>
  </si>
  <si>
    <t>KIT ESTABILIZADOR DIANTEIRO</t>
  </si>
  <si>
    <t>KIT AMORTECEDOR TRASEIRO</t>
  </si>
  <si>
    <t>KIT AMORTECEDOR DIANTEIRO</t>
  </si>
  <si>
    <t>HOMOCINÉTICA</t>
  </si>
  <si>
    <t>FECHO DE MOLA SUSPENSÃO TRASEIRA</t>
  </si>
  <si>
    <t>COXIM DO AMORTECEDOR TRASEIRO</t>
  </si>
  <si>
    <t>COXIM DO AMORTECEDOR DIANTEIRO</t>
  </si>
  <si>
    <t>COIFA DA RODA</t>
  </si>
  <si>
    <t>BUCHA DO TENSOR</t>
  </si>
  <si>
    <t>BUCHA DO ESTABILIZADOR</t>
  </si>
  <si>
    <t>BUCHA DO BRAÇO OSCILANTE</t>
  </si>
  <si>
    <t>BUCHA DA Bandeja</t>
  </si>
  <si>
    <t>BRAÇO OSCILANTE</t>
  </si>
  <si>
    <t>Bandeja SUSPENSÃO TRASEIRA LADO ESQ.</t>
  </si>
  <si>
    <t>Bandeja SUSPENSÃO TRASEIRA LADO DIR.</t>
  </si>
  <si>
    <t xml:space="preserve">AMORTECEDOR DIANTEIRO </t>
  </si>
  <si>
    <t>AMORTECEDOR TRASEIRO</t>
  </si>
  <si>
    <t>PEÇAS PARA SISTEMA DE SUSPENSÃO</t>
  </si>
  <si>
    <t>Caixa de direção</t>
  </si>
  <si>
    <t>Vareta do óleo</t>
  </si>
  <si>
    <t>Válvula termostática</t>
  </si>
  <si>
    <t>Válvula de escape</t>
  </si>
  <si>
    <t>Válvula admissão</t>
  </si>
  <si>
    <t>Tuchos hidraulicos</t>
  </si>
  <si>
    <t>Tubo de refrigeração</t>
  </si>
  <si>
    <t>Tubo dianteiro do escapamento</t>
  </si>
  <si>
    <t>Tensor da correia dentada</t>
  </si>
  <si>
    <t>Tensor da correia do alternador</t>
  </si>
  <si>
    <t>Unid</t>
  </si>
  <si>
    <t>Tanque combustível</t>
  </si>
  <si>
    <t>Tampa do tanque</t>
  </si>
  <si>
    <t>Tampa do reservatório</t>
  </si>
  <si>
    <t>Silencioso traseiro</t>
  </si>
  <si>
    <t>Silencioso intermediário</t>
  </si>
  <si>
    <t>Sensor de temperatura</t>
  </si>
  <si>
    <t>Sensor de rotação</t>
  </si>
  <si>
    <t>Sensor de detonação</t>
  </si>
  <si>
    <t>Retentor do volante</t>
  </si>
  <si>
    <t>Retentor virabrequim traseiro</t>
  </si>
  <si>
    <t>Retentor virabrequim dianteiro</t>
  </si>
  <si>
    <t xml:space="preserve">Retentor eixo piloto </t>
  </si>
  <si>
    <t>Retentor de válvula- Jogo</t>
  </si>
  <si>
    <t>Retentor da polia</t>
  </si>
  <si>
    <t xml:space="preserve">Retentor comando eixo auxiliar </t>
  </si>
  <si>
    <t>Retentor comando- Jogo</t>
  </si>
  <si>
    <t>Reservatório expansão</t>
  </si>
  <si>
    <t>Radiador</t>
  </si>
  <si>
    <t>Protetor do Carter</t>
  </si>
  <si>
    <t>Protetor da correia</t>
  </si>
  <si>
    <t>Pistão com anéis- jogo</t>
  </si>
  <si>
    <t>Pescador de óleo</t>
  </si>
  <si>
    <t>Motor do ventilador</t>
  </si>
  <si>
    <t>Módulo de injeção</t>
  </si>
  <si>
    <t>Mangueira superior do radiador</t>
  </si>
  <si>
    <t>Mangueira inferior do radiador</t>
  </si>
  <si>
    <t>Manqueira de combustível</t>
  </si>
  <si>
    <t>Mangueira do filtro de ar</t>
  </si>
  <si>
    <t>Junta tampa dianteira</t>
  </si>
  <si>
    <t>Junta homocinética</t>
  </si>
  <si>
    <t xml:space="preserve">Junta do motor - Jogo </t>
  </si>
  <si>
    <t>Junta do carter</t>
  </si>
  <si>
    <t>Junta do cabeçote</t>
  </si>
  <si>
    <t>Junta de escapamento</t>
  </si>
  <si>
    <t>Junta da tampa de válvula</t>
  </si>
  <si>
    <t>Junta coletor de admisão</t>
  </si>
  <si>
    <t>Jogo de junta</t>
  </si>
  <si>
    <t>Fusíveis de 3 a 30 amperes</t>
  </si>
  <si>
    <t>Flauta dos bicos</t>
  </si>
  <si>
    <t>Esticador correia</t>
  </si>
  <si>
    <t>Eixo virabrequim</t>
  </si>
  <si>
    <t>Correia dentada</t>
  </si>
  <si>
    <t>Correia do alternador</t>
  </si>
  <si>
    <t>Corpo do TBI</t>
  </si>
  <si>
    <t>Catalisador</t>
  </si>
  <si>
    <t>Carter</t>
  </si>
  <si>
    <t>Cabo de velocímetro</t>
  </si>
  <si>
    <t>Cabo de vela de ignição</t>
  </si>
  <si>
    <t>Bronzina móvel</t>
  </si>
  <si>
    <t>Bronzina fixa</t>
  </si>
  <si>
    <t>Bomba de óleo</t>
  </si>
  <si>
    <t>Bomba de combustível</t>
  </si>
  <si>
    <t>Bomba d'água</t>
  </si>
  <si>
    <t>Bóia do tanque</t>
  </si>
  <si>
    <t>Bobina de ignição</t>
  </si>
  <si>
    <t>Bloco do motor</t>
  </si>
  <si>
    <t>Biela do Motor</t>
  </si>
  <si>
    <t>Bico injetor</t>
  </si>
  <si>
    <t>Benix do arranque</t>
  </si>
  <si>
    <t>Automático do arranque</t>
  </si>
  <si>
    <t>Aneis do motor - Jogo</t>
  </si>
  <si>
    <t>PEÇAS SISTEMA DE MOTOR</t>
  </si>
  <si>
    <t>Tambor de freio</t>
  </si>
  <si>
    <t>Servo freio - hidrovaquo</t>
  </si>
  <si>
    <t>Sapata de freio</t>
  </si>
  <si>
    <t>Pistão de freio</t>
  </si>
  <si>
    <t>Pinça de freio</t>
  </si>
  <si>
    <t>Pastilha de freio - jogo</t>
  </si>
  <si>
    <t>Mangueira do freio - traseiro</t>
  </si>
  <si>
    <t>Mangueira do freio - dianteiro</t>
  </si>
  <si>
    <t>Disco de freio</t>
  </si>
  <si>
    <t>Cubo - roda traseira</t>
  </si>
  <si>
    <t>Cilindro mestre de freio</t>
  </si>
  <si>
    <t>Cilindro da roda</t>
  </si>
  <si>
    <t>Cabo de freio de mão</t>
  </si>
  <si>
    <t>Bomba de freio</t>
  </si>
  <si>
    <t>Alavanca de freio de mão</t>
  </si>
  <si>
    <t>PEÇAS PARA SISTEMA DE FREIOS</t>
  </si>
  <si>
    <t>Rolamento colar de embreagem</t>
  </si>
  <si>
    <t>Kit de embreagem</t>
  </si>
  <si>
    <t>Coxim do câmbio</t>
  </si>
  <si>
    <t>Coifa da caixa</t>
  </si>
  <si>
    <t>Cabo de embreagem</t>
  </si>
  <si>
    <t>Caixa de marcha completa</t>
  </si>
  <si>
    <t>Bomba de embreagem pedal</t>
  </si>
  <si>
    <t>PEÇAS PARA SISTEMA CÂMBIO</t>
  </si>
  <si>
    <t>LOTE</t>
  </si>
  <si>
    <t>Retrovisor lado Esq.</t>
  </si>
  <si>
    <t>Retrovisor lado Dir.</t>
  </si>
  <si>
    <t>Retrovisor central</t>
  </si>
  <si>
    <t>Palheta limpadora dianteira</t>
  </si>
  <si>
    <t>Máquina do vidro da porta</t>
  </si>
  <si>
    <t>Marçaneta do capo</t>
  </si>
  <si>
    <t>Macaneta interna porta dianteira lado esq.</t>
  </si>
  <si>
    <t>Maçaneta interna porta dianteira lado dir.</t>
  </si>
  <si>
    <t>Maçaneta externa porta dianteira lado esq.</t>
  </si>
  <si>
    <t>Maçaneta externa porta dianteira lado dir.</t>
  </si>
  <si>
    <t>Fechadura capo</t>
  </si>
  <si>
    <t>Fechadura porta dianteira esq.</t>
  </si>
  <si>
    <t>Fechadura porta dianteira dir.</t>
  </si>
  <si>
    <t>Fechadura tampa traseira</t>
  </si>
  <si>
    <t>Cabo da maçaneta do capo</t>
  </si>
  <si>
    <t>Botão do vidro eletrico 1 tecla</t>
  </si>
  <si>
    <t>Botão do vidro eletrico porta dianteira esq.</t>
  </si>
  <si>
    <t>PEÇAS PARA REPAROS DIVERSOS</t>
  </si>
  <si>
    <t>FIAT UNO DE 2012 A 2013</t>
  </si>
  <si>
    <t>Qualquer dúvida no preenchimento da proposta de preço ou outras questões referentes a este processo licitatório, Solicitar esclarecimento através do e-mail pmjacaraci@hotmail.com</t>
  </si>
  <si>
    <t>h)</t>
  </si>
  <si>
    <t xml:space="preserve">Nenhuma alteração deverá ser realizada nos demais campos da planilha, sob pena de ter a sua proposta desclassificada.
</t>
  </si>
  <si>
    <t>g)</t>
  </si>
  <si>
    <t>A proposta de preço deverá ser carimbada e assinada, as demais páginas poderão ser apenas vistadas.</t>
  </si>
  <si>
    <t>f)</t>
  </si>
  <si>
    <t>Concluído estes procedimentos, está pronta a proposta de preço para ser impressa em papel ofício A4, preferencialmente timbrado. Ou poderá inserir a LOGOMARCA da empresa conforme orientação apresentada a seguir.</t>
  </si>
  <si>
    <t>e)</t>
  </si>
  <si>
    <t xml:space="preserve">Em seguida Acessar a aba PLANILHA ORÇAMENTÁRIA.  Na coluna MARCA, informar a marca do produto, R$ UNIT. informar no quadro correspondente o preço unitário do produto. Automaticamente o preço total será apresentado.
</t>
  </si>
  <si>
    <t>d)</t>
  </si>
  <si>
    <t>Em seguida acesse a aba DECLARAÇÕES, todas as informações constantes dos ANEXOS IV, V, VI, VIII e X, nessa aba foram automaticamente extraídas da Aba anterior, ou seja, CADASTRO DE DADOS. Você só precisa imprimir as declarações, preferencialmente em papel timbrado, ou você poderá inserir a LOGOMARCA da empresa conforme instrução a seguir. Já o ANEXO IX será necessário inserir local e data, logomarca e carimbo da empresa declarante.</t>
  </si>
  <si>
    <t>c)</t>
  </si>
  <si>
    <t>Acesse a aba CADASTRO DE DADOS, insira os dados do licitante, tais como: nome da empresa licitante, CNPJ, representante legal (pessoa Juridica), etc. Ver figura abaixo</t>
  </si>
  <si>
    <t>b)</t>
  </si>
  <si>
    <t xml:space="preserve">Utilizar o arquivo disponibilizado no CD/ROM, no formato planilha Excel. Ao Acessar o arquivo você irá encontrar nele quatro planilhas, sendo: CADASTRO DE DADOS – DECLARAÇÕES – PLANILHA DE PREÇO – PROPOSTA.
</t>
  </si>
  <si>
    <t>a)</t>
  </si>
  <si>
    <t>Para a elaboração da proposta financeira deverão ser adotados os seguintes procedimentos</t>
  </si>
  <si>
    <t>PROPOSTA FINANCEIRA</t>
  </si>
  <si>
    <t>ANEXO III</t>
  </si>
  <si>
    <t>Carimbo da Empresa</t>
  </si>
  <si>
    <t>CARIMBO DA EMPRESA</t>
  </si>
  <si>
    <t>Local e Data</t>
  </si>
  <si>
    <t>LOCAL E DATA</t>
  </si>
  <si>
    <t>CIDADE -UF</t>
  </si>
  <si>
    <t>ENDEREÇO</t>
  </si>
  <si>
    <t>CPF / RG</t>
  </si>
  <si>
    <t>QUALIFICAÇÃO</t>
  </si>
  <si>
    <t>NOME</t>
  </si>
  <si>
    <t>FONE / E-MAIL</t>
  </si>
  <si>
    <t>CIDADE - UF</t>
  </si>
  <si>
    <t>T</t>
  </si>
  <si>
    <t>REPRESENTANTE LEGAL</t>
  </si>
  <si>
    <t>CNPJ</t>
  </si>
  <si>
    <t>LICITANTE</t>
  </si>
  <si>
    <t>DADOS DO LICITANTE</t>
  </si>
  <si>
    <t xml:space="preserve">Registro de preços destinado a eventual e futura aquisição de peças destinadas à manutenção dos veículos (uno, fiorino, saveiro, strada, kango) a serviço da Administração municipal, conforme edital e anexos. </t>
  </si>
  <si>
    <t>OBJETO</t>
  </si>
  <si>
    <t xml:space="preserve">010-2019 </t>
  </si>
  <si>
    <t>NÚMERO</t>
  </si>
  <si>
    <t>PREGÃO PRESENCIAL- SRP</t>
  </si>
  <si>
    <t>LICITAÇÃO</t>
  </si>
  <si>
    <t xml:space="preserve">INFORMAÇÕES </t>
  </si>
  <si>
    <t>CAMPO</t>
  </si>
  <si>
    <t>Empresa declarante</t>
  </si>
  <si>
    <t xml:space="preserve"> para oferecer os mesmos a qualquer esfera de governo.</t>
  </si>
  <si>
    <t xml:space="preserve">que na qualidade de CLIENTE, declaramos que  a empresa abaixo já nos forneceu materiais similares ao do objeto desta licitação, portanto possui qualidade e aptidão  </t>
  </si>
  <si>
    <t xml:space="preserve"> Em atendimento ao previsto no Edital do Pregão Presencial nº</t>
  </si>
  <si>
    <t>DECLARAÇÃO DE CAPACIDADE DE FORNECIMENTO</t>
  </si>
  <si>
    <t>ANEXO IX</t>
  </si>
  <si>
    <r>
      <t xml:space="preserve">Como meu mandatário, a quem confere amplos poderes para junto à Prefeitura Municipal de Jacaraci-Bahia praticar todos os atos necessários, relativos ao presente procedimento licitatório, </t>
    </r>
    <r>
      <rPr>
        <sz val="12"/>
        <color indexed="8"/>
        <rFont val="Arial"/>
        <family val="2"/>
      </rPr>
      <t>conferindo-lhe, ainda, poderes especiais para desistir de recursos, interpô-los, apresentar lances, negociar preços e demais condições, confessar, desistir, firmar compromissos ou acordos, receber e dar quitação e praticar todos os demais atos pertinentes ao certame, em nome do proponente</t>
    </r>
    <r>
      <rPr>
        <sz val="12"/>
        <rFont val="Arial"/>
        <family val="2"/>
      </rPr>
      <t xml:space="preserve"> dando tudo como bom, firme e valioso. </t>
    </r>
  </si>
  <si>
    <t>CIDADE / UF</t>
  </si>
  <si>
    <t>CPF</t>
  </si>
  <si>
    <t>A Licitante abaixo identificada, neste ato representado pelo seu(s) (diretores ou sócios) pelo presente instrumento de mandato, nomeia e constitui, seu(s) Procurador (es) o Senhor(a):</t>
  </si>
  <si>
    <t>ANEXO X</t>
  </si>
  <si>
    <t>Declaramos, sob pena de Lei, que a empresa abaixo relacionada, não está impedida de licitar ou contratar com a Administração direta e indireta da União, dos Estados, do Distrito Federal e dos Municípios, abrangendo inclusive as entidades com personalidade jurídica de direito privado sob controle do poder público e as fundações por ele instituídas ou mantidas.</t>
  </si>
  <si>
    <t>DECLARAÇÃO DE DESIMPEDIMENTO DE LICITAR E CONTRATAR</t>
  </si>
  <si>
    <t>ANEXO VIII</t>
  </si>
  <si>
    <r>
      <t xml:space="preserve">A EMPRESA LICITANTE abaixo identificada, por intermédio do seu representante legal, </t>
    </r>
    <r>
      <rPr>
        <b/>
        <u/>
        <sz val="12"/>
        <rFont val="Arial"/>
        <family val="2"/>
      </rPr>
      <t>DECLARA,</t>
    </r>
    <r>
      <rPr>
        <sz val="12"/>
        <rFont val="Arial"/>
        <family val="2"/>
      </rPr>
      <t xml:space="preserve"> para fins do disposto no Edital do presente processo licitatório, sob pena da aplicação das sanções cabíveis e das penas previstas na Lei 10.520/02, na Lei 8.666/93, na Lei Complementar 123/06, </t>
    </r>
    <r>
      <rPr>
        <b/>
        <i/>
        <u/>
        <sz val="12"/>
        <rFont val="Arial"/>
        <family val="2"/>
      </rPr>
      <t>ser microempresa ou empresa de pequeno porte nos termos da legislação vigente, não possuindo nenhum dos impedimentos previstos no § 4º do artigo 3º da Lei Complementar nº 123/06.</t>
    </r>
  </si>
  <si>
    <t>DECLARAÇÃO DE MICRO E PEQUENA EMPRESA</t>
  </si>
  <si>
    <t>ANEXO IV</t>
  </si>
  <si>
    <t>Declaramos, sob as penas da lei, em atendimento ao quanto previsto no inciso XXXIII do art. 7º da Constituição Federal, para os fins do disposto Lei 8.666/93, que não empregamos menor de 18 anos em trabalho noturno, perigoso ou insalubre, nem menor de 16 anos, salvo na condição de aprendiz a partir de 14 anos.</t>
  </si>
  <si>
    <t>DECLARAÇÃO DE INEXISTÊNCIA DE CONTRATAÇÃO DE MENOR</t>
  </si>
  <si>
    <t>ANEXO VII</t>
  </si>
  <si>
    <r>
      <t xml:space="preserve">A Licitante abaixo identificada, vem através do seu representante legal, Declarar sob as penas de Lei, que até a presente data, </t>
    </r>
    <r>
      <rPr>
        <b/>
        <sz val="12"/>
        <rFont val="Arial"/>
        <family val="2"/>
      </rPr>
      <t>não existem fatos supervenientes e impeditivos para a sua participação  neste processo licitatório</t>
    </r>
    <r>
      <rPr>
        <sz val="12"/>
        <rFont val="Arial"/>
        <family val="2"/>
      </rPr>
      <t xml:space="preserve"> e que não consta contra si declaração de inidoneidade expedida por Órgãos da Administração Pública (federal, Estadual e Municipal), estando ciente da obrigatoriedade de declarar ocorrências posteriores.</t>
    </r>
  </si>
  <si>
    <t>PARA HABILITAÇÃO</t>
  </si>
  <si>
    <t>DECLARAÇÃO DE INEXISTÊNCIA DE FATO IMPEDITIVO</t>
  </si>
  <si>
    <t>ANEXO VI</t>
  </si>
  <si>
    <r>
      <t xml:space="preserve">Declaramos sob as penas da lei, especialmente em face do quanto disposto na Lei Federal n. 8.666/93 e Lei n. 10.520/02, </t>
    </r>
    <r>
      <rPr>
        <b/>
        <sz val="12"/>
        <rFont val="Arial"/>
        <family val="2"/>
      </rPr>
      <t>o pleno conhecimento e atendimento às exigências de habilitação</t>
    </r>
    <r>
      <rPr>
        <sz val="12"/>
        <rFont val="Arial"/>
        <family val="2"/>
      </rPr>
      <t>, cientes das sanções factíveis de serem aplicadas.</t>
    </r>
  </si>
  <si>
    <t>ÀS EXIGÊNCIAS DE HABILITAÇÃO</t>
  </si>
  <si>
    <t>DECLARAÇÃO DE PLENO CONHECIMENTO E ATENDIMENTO</t>
  </si>
  <si>
    <t>ANEXO V</t>
  </si>
  <si>
    <t>O prazo de validade desta proposta é de 60 (sessenta) dias, contados a partir da data de abertua deste certame.</t>
  </si>
  <si>
    <t>Declaro ainda, sob as penas da lei, que os preços contidos na proposta incluem todos os custos e despesas, tais como: custos diretos e indiretos, tributos incidentes, taxa de administração, materiais, serviços, encargos sociais, trabalhistas, seguros, frete, embalagens, lucro e outros necessários ao cumprimento integral do objeto do Edital  e seus anexos.</t>
  </si>
  <si>
    <t>Declara-se que foram recebidos todos os documentos e informações necessárias à elaboração desta proposta, tendo assim, pleno conhecimento e concordância de todas as normas do edital e que os preços contidos na proposta incluem todos os custos e despesas, e outros necessários ao cumprimento integral do objeto do Edital e seus anexos</t>
  </si>
  <si>
    <t>PROPOSTA</t>
  </si>
  <si>
    <t xml:space="preserve"> OBJETO</t>
  </si>
  <si>
    <t>A licitante, abaixo identificada, vem, por intermédio deste instrumento, apresentar sua proposta comercial ao presente processo licitatório, nos seguintes termos:</t>
  </si>
  <si>
    <t xml:space="preserve">PROPOSTA DE PREÇO </t>
  </si>
  <si>
    <t>REF.:</t>
  </si>
  <si>
    <t>A/C. COMISSÃO DE LICITAÇÃO</t>
  </si>
  <si>
    <t>ESTADO DA BAHIA</t>
  </si>
  <si>
    <t>PREFEITURA MUNICIPAL DE JACARACI</t>
  </si>
  <si>
    <t>A</t>
  </si>
  <si>
    <t xml:space="preserve">Vela do motor </t>
  </si>
  <si>
    <t>Sonda lambda pos escape</t>
  </si>
  <si>
    <t>Sonda lambda ante escape</t>
  </si>
  <si>
    <t>Sensor map</t>
  </si>
  <si>
    <t>Sensor hall</t>
  </si>
  <si>
    <t>Sensor do oleo</t>
  </si>
  <si>
    <t>Rotor do alternador</t>
  </si>
  <si>
    <t>Retificador do alternador</t>
  </si>
  <si>
    <t>Regulador de voltagem</t>
  </si>
  <si>
    <t>Porta escova do motor de partida</t>
  </si>
  <si>
    <t>Lampada torpedo luz de cortezia</t>
  </si>
  <si>
    <t>Lampada pinguinho painel</t>
  </si>
  <si>
    <t>Lampada pingo meia luz</t>
  </si>
  <si>
    <t>Lampada h4</t>
  </si>
  <si>
    <t>Lampada h1 farol de milha</t>
  </si>
  <si>
    <t>Lampada de 2 polos 21w/5w</t>
  </si>
  <si>
    <t>Lampada de 1 polo pino reto laranja 21w</t>
  </si>
  <si>
    <t>Lampada de 1 polo 21w</t>
  </si>
  <si>
    <t>Interruptor luz de freio</t>
  </si>
  <si>
    <t>Induzido motor de partida</t>
  </si>
  <si>
    <t>Estator do alternador</t>
  </si>
  <si>
    <t>Comutador da ignição</t>
  </si>
  <si>
    <t>Circuito lanterna trazeira</t>
  </si>
  <si>
    <t>Chave de seta</t>
  </si>
  <si>
    <t>Came do volante</t>
  </si>
  <si>
    <t>Cabos de vela</t>
  </si>
  <si>
    <t>Bomba de combustivel</t>
  </si>
  <si>
    <t>Bobinas de igniçao</t>
  </si>
  <si>
    <t>Bicos injetores</t>
  </si>
  <si>
    <t>PEÇAS PARA SISTEMA ELETRICOS</t>
  </si>
  <si>
    <t>Vidro traseiro vigia</t>
  </si>
  <si>
    <t>Vidro porta traseira esq.</t>
  </si>
  <si>
    <t>Vidro porta traseira dir.</t>
  </si>
  <si>
    <t>Vidro porta dianteira esq.</t>
  </si>
  <si>
    <t>Vidro porta dianteira dir.</t>
  </si>
  <si>
    <t>Vidro lateral esq. 4 portas</t>
  </si>
  <si>
    <t>Vidro lateral dir. 4 portas</t>
  </si>
  <si>
    <t>Parabrisa</t>
  </si>
  <si>
    <t>Retroviso lado esq.</t>
  </si>
  <si>
    <t>Retroviso lado dir.</t>
  </si>
  <si>
    <t>Marcaneta do capo</t>
  </si>
  <si>
    <t>Manivela do vidro manual</t>
  </si>
  <si>
    <t>Maçaneta tampa traseiro</t>
  </si>
  <si>
    <t>Macaneta porta mala</t>
  </si>
  <si>
    <t>Maçaneta interna porta traseira lado esq.</t>
  </si>
  <si>
    <t>Maçaneta interna porta traseira lado dir.</t>
  </si>
  <si>
    <t>Maçaneta externa porta traseira lado esq.</t>
  </si>
  <si>
    <t>Maçaneta externa porta traseira lado dir.</t>
  </si>
  <si>
    <t>Lanterna traseira</t>
  </si>
  <si>
    <t>Fechadura porta traseira esq.</t>
  </si>
  <si>
    <t>Fechadura porta traseira dir.</t>
  </si>
  <si>
    <t xml:space="preserve">Farol </t>
  </si>
  <si>
    <t>Amortecedor tampa traseira</t>
  </si>
  <si>
    <t>PEÇAS DE ACESSORIO</t>
  </si>
  <si>
    <t xml:space="preserve">Rolamento colar de embreagem </t>
  </si>
  <si>
    <t xml:space="preserve">Kit de embreagem </t>
  </si>
  <si>
    <t>Bomba de embreagem caixa</t>
  </si>
  <si>
    <t xml:space="preserve">Cabeçote </t>
  </si>
  <si>
    <t xml:space="preserve">Tambor de freio </t>
  </si>
  <si>
    <t>Servo de freio</t>
  </si>
  <si>
    <t>Pastilha de freio</t>
  </si>
  <si>
    <t>Mangueira de freio</t>
  </si>
  <si>
    <t>Cilindro de freio</t>
  </si>
  <si>
    <t>Terminal de direção</t>
  </si>
  <si>
    <t>Rolamento da roda traseira</t>
  </si>
  <si>
    <t>Rolamento da roda dianteiro</t>
  </si>
  <si>
    <t>Retentor da roda traseira</t>
  </si>
  <si>
    <t>Retentor da roda dianteiro</t>
  </si>
  <si>
    <t>Pivô da suspensão</t>
  </si>
  <si>
    <t>Mola suspensão traseiro</t>
  </si>
  <si>
    <t>Mola suspensão dianteiro</t>
  </si>
  <si>
    <t>Kit estabilizador dianteiro</t>
  </si>
  <si>
    <t>Kit amortecedor traseiro</t>
  </si>
  <si>
    <t>Kit amortecedor dianteiro</t>
  </si>
  <si>
    <t>Homicinetica</t>
  </si>
  <si>
    <t>Coxim do amortecedor trazeiro</t>
  </si>
  <si>
    <t>Coxim do amortecedor dianteiro</t>
  </si>
  <si>
    <t>Coifa da roda</t>
  </si>
  <si>
    <t>Bucha do tensor</t>
  </si>
  <si>
    <t>Bucha do estabilizador</t>
  </si>
  <si>
    <t>Bucha do braço oscilante</t>
  </si>
  <si>
    <t>Bucha da Bandeja</t>
  </si>
  <si>
    <t>Braço oscilante</t>
  </si>
  <si>
    <t>Bandeja suspensão traseira lado esq.</t>
  </si>
  <si>
    <t>Bandeja suspensão traseira lado dir.</t>
  </si>
  <si>
    <t>Amortecedor traseiro</t>
  </si>
  <si>
    <t xml:space="preserve">Amortecedor dianteiro </t>
  </si>
  <si>
    <t xml:space="preserve">FIAT UNO DE 2014 A 2018 </t>
  </si>
  <si>
    <t>Vela Do Motor</t>
  </si>
  <si>
    <t>Sensor do Oleo</t>
  </si>
  <si>
    <t>Sensor de Temperatura</t>
  </si>
  <si>
    <t>Sensor de Rotação</t>
  </si>
  <si>
    <t>Sensor de Detonação</t>
  </si>
  <si>
    <t>Rotor do Alternador</t>
  </si>
  <si>
    <t>Retificador do Alternador</t>
  </si>
  <si>
    <t>Regulador de Voltagem</t>
  </si>
  <si>
    <t>Porta Escova do Motor De Partida</t>
  </si>
  <si>
    <t>Lampada H7</t>
  </si>
  <si>
    <t>Lampada de 2 Polos 21w/5w</t>
  </si>
  <si>
    <t>Lampada de 1 Polo Pino Reto Laranja 21w</t>
  </si>
  <si>
    <t>Lampada de 1 Polo 21w</t>
  </si>
  <si>
    <t>Induzido Motor de Partida</t>
  </si>
  <si>
    <t>Estator do Alternador</t>
  </si>
  <si>
    <t>Comutador da Ignição</t>
  </si>
  <si>
    <t>Circuito Lanterna Trazeira</t>
  </si>
  <si>
    <t>Chave de Seta</t>
  </si>
  <si>
    <t>Cabo De Vela</t>
  </si>
  <si>
    <t>Maçaneta tampa traseira </t>
  </si>
  <si>
    <t>Cabo da tampa do fundo</t>
  </si>
  <si>
    <t xml:space="preserve"> PEÇAS DE ACESSORIO</t>
  </si>
  <si>
    <t>Vidro traseiro</t>
  </si>
  <si>
    <t>Vidro porta dir.</t>
  </si>
  <si>
    <t>Vidro porta esq.</t>
  </si>
  <si>
    <t>Valvulas admição</t>
  </si>
  <si>
    <t>Valvula de escape</t>
  </si>
  <si>
    <t xml:space="preserve">Retentor valvula </t>
  </si>
  <si>
    <t xml:space="preserve">Retentor polia motor </t>
  </si>
  <si>
    <t xml:space="preserve">Retentor haste comando </t>
  </si>
  <si>
    <t xml:space="preserve">Retentor comando valvula </t>
  </si>
  <si>
    <t>Pistão do motor - Jogo</t>
  </si>
  <si>
    <t>Junta tampa de valvula</t>
  </si>
  <si>
    <t>Junta saida do escapamento</t>
  </si>
  <si>
    <t>Junta coletor do escapamento</t>
  </si>
  <si>
    <t xml:space="preserve">Junta cabecote </t>
  </si>
  <si>
    <t xml:space="preserve">Brozinas moveis </t>
  </si>
  <si>
    <t xml:space="preserve">Bomba de oleo </t>
  </si>
  <si>
    <t>Bomba d'agua</t>
  </si>
  <si>
    <t>Aneis do motor- jogo</t>
  </si>
  <si>
    <t>Coifa lado cambio</t>
  </si>
  <si>
    <t>Rolamento da roda dianteira</t>
  </si>
  <si>
    <t>Retentor da roda dianteira</t>
  </si>
  <si>
    <t>Mola suspensão traseira</t>
  </si>
  <si>
    <t>Mola suspensão dianteira</t>
  </si>
  <si>
    <t>Homocinetica</t>
  </si>
  <si>
    <t>FIAT STRADA 2013</t>
  </si>
  <si>
    <t>Retrovisor lado dir.</t>
  </si>
  <si>
    <t>Maçaneta interna porta  lado esq.</t>
  </si>
  <si>
    <t>Maçaneta interna porta  lado dir.</t>
  </si>
  <si>
    <t>Maçaneta externa porta  lado esq.</t>
  </si>
  <si>
    <t>Maçaneta externa porta  lado dir.</t>
  </si>
  <si>
    <t>Fechadura porta  esq.</t>
  </si>
  <si>
    <t>Fechadura porta  dir.</t>
  </si>
  <si>
    <t>Cabo da marcaneta do capo</t>
  </si>
  <si>
    <t xml:space="preserve"> PEÇAS DE ACESSORIOS</t>
  </si>
  <si>
    <t>PARABRISA E VIDROS DIVERSOS</t>
  </si>
  <si>
    <t>FIAT STRADA DE 2017 A 2018</t>
  </si>
  <si>
    <t>Vela do motor - Jogo</t>
  </si>
  <si>
    <t>Sensor de ré</t>
  </si>
  <si>
    <t>Retrovisor lado esq.</t>
  </si>
  <si>
    <t>PARABRISA E VIDRO DIVERSSOS</t>
  </si>
  <si>
    <t>Maçaneta interna porta dianteira lado esq.</t>
  </si>
  <si>
    <t>Botão do vidro eletrico porta</t>
  </si>
  <si>
    <t>PEÇAS PARA ACESSORIOS</t>
  </si>
  <si>
    <t>Rolamento do eixo piloto</t>
  </si>
  <si>
    <t xml:space="preserve">Caixa de marcha completa </t>
  </si>
  <si>
    <t>PEÇAS PARA SISTEMA DE CAMBIO</t>
  </si>
  <si>
    <t>Retentor valvula - Jogo</t>
  </si>
  <si>
    <t>Bronzina fixas</t>
  </si>
  <si>
    <t>PEÇAS PARA SISTEMA DE MOTOR</t>
  </si>
  <si>
    <t>Pistão de freio - Jogo</t>
  </si>
  <si>
    <t>Kit feixo de mola traseiro</t>
  </si>
  <si>
    <t>Fecho de mola suspensão traseira</t>
  </si>
  <si>
    <t xml:space="preserve">FIAT FIORINO 2017- 2018 </t>
  </si>
  <si>
    <t>Vela do motor- jogo</t>
  </si>
  <si>
    <t>Maçaaneta do capo</t>
  </si>
  <si>
    <t>Macaneta interna porta  lado esq.</t>
  </si>
  <si>
    <t>Farol</t>
  </si>
  <si>
    <t xml:space="preserve">Aneis do motor - Jogo </t>
  </si>
  <si>
    <t>Regulagem de freio</t>
  </si>
  <si>
    <t xml:space="preserve">RENAULT KANGOO 2014 </t>
  </si>
  <si>
    <t>Vela Do Motor- Jogo</t>
  </si>
  <si>
    <t>Lampada H1</t>
  </si>
  <si>
    <t>Cabos De Vela - Jogo</t>
  </si>
  <si>
    <t>Retrovisor Central</t>
  </si>
  <si>
    <t>Retrovisor Lado Dir.</t>
  </si>
  <si>
    <t>Vidro Porta  Esq.</t>
  </si>
  <si>
    <t>Vidro Porta  Dir.</t>
  </si>
  <si>
    <t xml:space="preserve"> PARABRISA E VIDROS DIVERSSOS</t>
  </si>
  <si>
    <t>Maçaneta Do Capo</t>
  </si>
  <si>
    <t>Macaneta Interna Porta  Lado Esq.</t>
  </si>
  <si>
    <t>Maçaneta Interna Porta  Lado Dir.</t>
  </si>
  <si>
    <t>Maçaneta Externa Porta  Lado Esq.</t>
  </si>
  <si>
    <t>Maçaneta Externa Porta  Lado Dir.</t>
  </si>
  <si>
    <t>Lanterna Traseira</t>
  </si>
  <si>
    <t>Lanterna Do Teto</t>
  </si>
  <si>
    <t>Fechadura Tampa Traseira</t>
  </si>
  <si>
    <t>Fechadura Porta  Esq.</t>
  </si>
  <si>
    <t>Fechadura Porta  Dir.</t>
  </si>
  <si>
    <t>Fechadura Capo</t>
  </si>
  <si>
    <t>Cabo Da Marcaneta Do Capo</t>
  </si>
  <si>
    <t>Botão Do Vidro Eletrico Porta Dianteira Esq.</t>
  </si>
  <si>
    <t>Valvulas Admição</t>
  </si>
  <si>
    <t>Valvula De Escape</t>
  </si>
  <si>
    <t>Tuchos Hidraulicos</t>
  </si>
  <si>
    <t>Tubo De Refrigeração</t>
  </si>
  <si>
    <t>Retentor Virabrequim Traseiro</t>
  </si>
  <si>
    <t>Retentor Virabrequim Dianteiro</t>
  </si>
  <si>
    <t xml:space="preserve">Retentor Valvula </t>
  </si>
  <si>
    <t xml:space="preserve">Retentor Polia Motor </t>
  </si>
  <si>
    <t xml:space="preserve">Retentor Haste Comando </t>
  </si>
  <si>
    <t xml:space="preserve">Retentor Eixo Piloto </t>
  </si>
  <si>
    <t xml:space="preserve">Retentor Comando Valvula </t>
  </si>
  <si>
    <t xml:space="preserve">Retentor Comando Eixo Auxiliar </t>
  </si>
  <si>
    <t>Pistão Do Motor - Jogo</t>
  </si>
  <si>
    <t>Junta Tampa Dianteira</t>
  </si>
  <si>
    <t>Junta Tampa De Valvula</t>
  </si>
  <si>
    <t>Junta Saida Do Escapamento</t>
  </si>
  <si>
    <t>Junta Do Carter</t>
  </si>
  <si>
    <t>Junta Coletor Do Escapamento</t>
  </si>
  <si>
    <t>Junta Coletor De Admisão</t>
  </si>
  <si>
    <t xml:space="preserve">Junta Cabecote </t>
  </si>
  <si>
    <t>Jogo De Junta</t>
  </si>
  <si>
    <t xml:space="preserve">Brozinas Moveis </t>
  </si>
  <si>
    <t>Bronzina Fixas</t>
  </si>
  <si>
    <t xml:space="preserve">Bomba De Oleo </t>
  </si>
  <si>
    <t>Bomba D'agua</t>
  </si>
  <si>
    <t>Aneis Do Motor - Jogo</t>
  </si>
  <si>
    <t>Terminal De Direção</t>
  </si>
  <si>
    <t>Rolamento Da Roda Traseira</t>
  </si>
  <si>
    <t>Rolamento Da Roda Dianteiro</t>
  </si>
  <si>
    <t>Retentor Da Roda Traseira</t>
  </si>
  <si>
    <t>Retentor Da Roda Dianteiro</t>
  </si>
  <si>
    <t>Pivô Da Suspensão</t>
  </si>
  <si>
    <t>Mola Suspensão Dianteiro</t>
  </si>
  <si>
    <t>Bucha De eixo Traseiro</t>
  </si>
  <si>
    <t>Kit Estabilizador Dianteiro</t>
  </si>
  <si>
    <t>Kit Amortecedor Traseiro</t>
  </si>
  <si>
    <t>Kit Amortecedor Dianteiro</t>
  </si>
  <si>
    <t xml:space="preserve"> Mola Suspensão Traseira</t>
  </si>
  <si>
    <t>Coxim Do Amortecedor Trazeiro</t>
  </si>
  <si>
    <t>Coxim Do Amortecedor Dianteiro</t>
  </si>
  <si>
    <t>Coifa Da Roda</t>
  </si>
  <si>
    <t>Bucha Do Estabilizador</t>
  </si>
  <si>
    <t>Bucha Da Bandeja</t>
  </si>
  <si>
    <t>Amortecedor Traseiro</t>
  </si>
  <si>
    <t xml:space="preserve">Amortecedor Dianteiro </t>
  </si>
  <si>
    <t xml:space="preserve"> PEÇAS PARA SISTEMA DE SUSPENSÃO</t>
  </si>
  <si>
    <t>VW SAVEIRO 2017</t>
  </si>
  <si>
    <t>Porca 16 mm</t>
  </si>
  <si>
    <t>Parafuso 16 x 130</t>
  </si>
  <si>
    <t>Fita isolante - 100m</t>
  </si>
  <si>
    <t xml:space="preserve">Cola - Motor (comum) </t>
  </si>
  <si>
    <t>Cola - Escapamento</t>
  </si>
  <si>
    <t>Cola - Alta temperatura</t>
  </si>
  <si>
    <t>Arruela universal 16 mm</t>
  </si>
  <si>
    <t>Abraçadeira universal plástica</t>
  </si>
  <si>
    <t>Abraçadeira universal 70/89</t>
  </si>
  <si>
    <t>PRODUTO UNIVERSAL</t>
  </si>
  <si>
    <t>PLANILHA ORÇAMENTÁRIA DO ANEXO III</t>
  </si>
  <si>
    <t>TOTAL DO LOTE</t>
  </si>
  <si>
    <t>(valor total por extenso)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</si>
</sst>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&quot;R$&quot;\ #,##0.00"/>
    <numFmt numFmtId="165" formatCode="_(&quot;R$ &quot;* #,##0.00_);_(&quot;R$ &quot;* \(#,##0.00\);_(&quot;R$ &quot;* &quot;-&quot;??_);_(@_)"/>
  </numFmts>
  <fonts count="18">
    <font>
      <sz val="10"/>
      <name val="Arial"/>
    </font>
    <font>
      <sz val="10"/>
      <name val="Arial"/>
      <family val="2"/>
    </font>
    <font>
      <sz val="11"/>
      <name val="Calibri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4"/>
      <name val="Arial"/>
      <family val="2"/>
    </font>
    <font>
      <b/>
      <sz val="16"/>
      <name val="Calibri"/>
      <family val="2"/>
    </font>
    <font>
      <b/>
      <sz val="10"/>
      <name val="Calibri"/>
      <family val="2"/>
    </font>
    <font>
      <sz val="12"/>
      <name val="Arial"/>
      <family val="2"/>
    </font>
    <font>
      <sz val="12"/>
      <color theme="1" tint="0.49998474074526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u/>
      <sz val="12"/>
      <name val="Arial"/>
      <family val="2"/>
    </font>
    <font>
      <b/>
      <i/>
      <u/>
      <sz val="12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1">
    <xf numFmtId="0" fontId="0" fillId="0" borderId="0" xfId="0"/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 applyProtection="1">
      <alignment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top"/>
    </xf>
    <xf numFmtId="0" fontId="10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3" fillId="3" borderId="1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vertical="center"/>
    </xf>
    <xf numFmtId="14" fontId="3" fillId="3" borderId="2" xfId="0" applyNumberFormat="1" applyFont="1" applyFill="1" applyBorder="1" applyAlignment="1" applyProtection="1">
      <alignment horizontal="left" vertical="center"/>
      <protection locked="0"/>
    </xf>
    <xf numFmtId="0" fontId="1" fillId="3" borderId="2" xfId="0" applyFont="1" applyFill="1" applyBorder="1" applyAlignment="1">
      <alignment vertical="center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12" fillId="3" borderId="1" xfId="1" applyFill="1" applyBorder="1" applyAlignment="1" applyProtection="1">
      <alignment horizontal="left" vertical="center"/>
      <protection locked="0"/>
    </xf>
    <xf numFmtId="0" fontId="0" fillId="3" borderId="0" xfId="0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justify" vertical="top" wrapText="1"/>
    </xf>
    <xf numFmtId="0" fontId="1" fillId="3" borderId="1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1" fillId="3" borderId="7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1" fillId="0" borderId="0" xfId="2" applyFont="1" applyAlignment="1">
      <alignment vertical="center"/>
    </xf>
    <xf numFmtId="0" fontId="8" fillId="0" borderId="0" xfId="2" applyFont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1" fillId="4" borderId="6" xfId="2" applyFont="1" applyFill="1" applyBorder="1" applyAlignment="1">
      <alignment horizontal="center" vertical="center"/>
    </xf>
    <xf numFmtId="0" fontId="1" fillId="4" borderId="5" xfId="2" applyFont="1" applyFill="1" applyBorder="1" applyAlignment="1">
      <alignment vertical="center"/>
    </xf>
    <xf numFmtId="0" fontId="1" fillId="4" borderId="4" xfId="2" applyFont="1" applyFill="1" applyBorder="1" applyAlignment="1">
      <alignment vertical="center"/>
    </xf>
    <xf numFmtId="0" fontId="1" fillId="4" borderId="6" xfId="2" applyFont="1" applyFill="1" applyBorder="1" applyAlignment="1">
      <alignment vertical="center"/>
    </xf>
    <xf numFmtId="0" fontId="8" fillId="0" borderId="0" xfId="2" applyFont="1" applyAlignment="1">
      <alignment vertical="center"/>
    </xf>
    <xf numFmtId="0" fontId="8" fillId="0" borderId="0" xfId="2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164" fontId="13" fillId="3" borderId="18" xfId="3" applyNumberFormat="1" applyFont="1" applyFill="1" applyBorder="1" applyAlignment="1">
      <alignment vertical="center"/>
    </xf>
    <xf numFmtId="0" fontId="13" fillId="3" borderId="19" xfId="0" applyFont="1" applyFill="1" applyBorder="1" applyAlignment="1">
      <alignment horizontal="center" vertical="center"/>
    </xf>
    <xf numFmtId="164" fontId="13" fillId="3" borderId="21" xfId="3" applyNumberFormat="1" applyFont="1" applyFill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/>
    <xf numFmtId="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" fontId="1" fillId="0" borderId="0" xfId="0" applyNumberFormat="1" applyFont="1" applyBorder="1" applyAlignment="1">
      <alignment vertic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1" fillId="0" borderId="6" xfId="0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4" fontId="3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4" fontId="3" fillId="2" borderId="1" xfId="0" applyNumberFormat="1" applyFont="1" applyFill="1" applyBorder="1" applyAlignment="1" applyProtection="1">
      <alignment horizontal="center" vertical="center"/>
    </xf>
    <xf numFmtId="4" fontId="1" fillId="0" borderId="1" xfId="0" applyNumberFormat="1" applyFont="1" applyBorder="1" applyAlignment="1" applyProtection="1">
      <alignment vertical="center"/>
    </xf>
    <xf numFmtId="0" fontId="7" fillId="0" borderId="0" xfId="0" applyFont="1" applyFill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4" fontId="3" fillId="2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164" fontId="1" fillId="0" borderId="4" xfId="0" applyNumberFormat="1" applyFont="1" applyBorder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4" fontId="1" fillId="0" borderId="0" xfId="0" applyNumberFormat="1" applyFont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 applyProtection="1">
      <alignment horizontal="left" vertical="center"/>
      <protection hidden="1"/>
    </xf>
    <xf numFmtId="0" fontId="1" fillId="0" borderId="1" xfId="0" applyFont="1" applyBorder="1" applyProtection="1">
      <protection hidden="1"/>
    </xf>
    <xf numFmtId="0" fontId="1" fillId="0" borderId="1" xfId="0" applyFont="1" applyBorder="1" applyAlignment="1" applyProtection="1">
      <alignment wrapText="1"/>
      <protection hidden="1"/>
    </xf>
    <xf numFmtId="0" fontId="1" fillId="0" borderId="2" xfId="0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4" fontId="1" fillId="0" borderId="1" xfId="0" applyNumberFormat="1" applyFont="1" applyBorder="1" applyAlignment="1" applyProtection="1">
      <alignment vertical="center"/>
      <protection hidden="1"/>
    </xf>
    <xf numFmtId="0" fontId="1" fillId="0" borderId="5" xfId="0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Protection="1">
      <protection hidden="1"/>
    </xf>
    <xf numFmtId="0" fontId="1" fillId="0" borderId="5" xfId="0" applyFont="1" applyBorder="1" applyAlignment="1" applyProtection="1">
      <alignment vertical="center"/>
      <protection hidden="1"/>
    </xf>
    <xf numFmtId="0" fontId="1" fillId="0" borderId="2" xfId="0" applyFont="1" applyBorder="1" applyProtection="1"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4" fillId="0" borderId="1" xfId="0" applyFont="1" applyBorder="1" applyProtection="1">
      <protection hidden="1"/>
    </xf>
    <xf numFmtId="0" fontId="2" fillId="0" borderId="1" xfId="0" applyFont="1" applyBorder="1" applyAlignment="1" applyProtection="1">
      <alignment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4" fontId="1" fillId="0" borderId="0" xfId="0" applyNumberFormat="1" applyFont="1" applyBorder="1" applyAlignment="1" applyProtection="1">
      <alignment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locked="0"/>
    </xf>
    <xf numFmtId="4" fontId="3" fillId="2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vertical="center"/>
      <protection hidden="1"/>
    </xf>
    <xf numFmtId="0" fontId="8" fillId="0" borderId="0" xfId="0" applyFont="1" applyAlignment="1">
      <alignment horizontal="justify" vertical="top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justify" vertical="top" wrapText="1"/>
    </xf>
    <xf numFmtId="0" fontId="8" fillId="0" borderId="0" xfId="0" applyFont="1" applyAlignment="1">
      <alignment horizontal="justify" vertical="center" wrapText="1"/>
    </xf>
    <xf numFmtId="0" fontId="8" fillId="0" borderId="0" xfId="0" applyFont="1" applyAlignment="1">
      <alignment horizontal="justify" vertical="center"/>
    </xf>
    <xf numFmtId="0" fontId="0" fillId="3" borderId="9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justify" vertical="distributed"/>
    </xf>
    <xf numFmtId="0" fontId="8" fillId="0" borderId="0" xfId="0" applyFont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" fillId="4" borderId="5" xfId="0" applyFont="1" applyFill="1" applyBorder="1" applyAlignment="1">
      <alignment horizontal="left" vertical="center"/>
    </xf>
    <xf numFmtId="0" fontId="1" fillId="4" borderId="6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1" xfId="2" applyFont="1" applyBorder="1" applyAlignment="1">
      <alignment horizontal="left" vertical="center"/>
    </xf>
    <xf numFmtId="0" fontId="1" fillId="4" borderId="5" xfId="2" applyFont="1" applyFill="1" applyBorder="1" applyAlignment="1">
      <alignment horizontal="left" vertical="center"/>
    </xf>
    <xf numFmtId="0" fontId="1" fillId="4" borderId="6" xfId="2" applyFont="1" applyFill="1" applyBorder="1" applyAlignment="1">
      <alignment horizontal="left" vertical="center"/>
    </xf>
    <xf numFmtId="0" fontId="1" fillId="4" borderId="4" xfId="2" applyFont="1" applyFill="1" applyBorder="1" applyAlignment="1">
      <alignment horizontal="left" vertical="center"/>
    </xf>
    <xf numFmtId="14" fontId="10" fillId="0" borderId="0" xfId="2" applyNumberFormat="1" applyFont="1" applyAlignment="1">
      <alignment horizontal="center" vertical="center"/>
    </xf>
    <xf numFmtId="0" fontId="10" fillId="0" borderId="0" xfId="2" applyFont="1" applyBorder="1" applyAlignment="1">
      <alignment horizontal="center" vertical="top" wrapText="1"/>
    </xf>
    <xf numFmtId="0" fontId="11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4" borderId="1" xfId="2" applyFont="1" applyFill="1" applyBorder="1" applyAlignment="1">
      <alignment horizontal="center" vertical="center"/>
    </xf>
    <xf numFmtId="0" fontId="8" fillId="4" borderId="5" xfId="2" applyFont="1" applyFill="1" applyBorder="1" applyAlignment="1">
      <alignment horizontal="center" vertical="center"/>
    </xf>
    <xf numFmtId="0" fontId="8" fillId="4" borderId="6" xfId="2" applyFont="1" applyFill="1" applyBorder="1" applyAlignment="1">
      <alignment horizontal="center" vertical="center"/>
    </xf>
    <xf numFmtId="0" fontId="8" fillId="4" borderId="4" xfId="2" applyFont="1" applyFill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164" fontId="10" fillId="0" borderId="5" xfId="2" applyNumberFormat="1" applyFont="1" applyBorder="1" applyAlignment="1">
      <alignment horizontal="center" vertical="center"/>
    </xf>
    <xf numFmtId="164" fontId="10" fillId="0" borderId="6" xfId="2" applyNumberFormat="1" applyFont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/>
    </xf>
    <xf numFmtId="0" fontId="8" fillId="0" borderId="0" xfId="2" applyFont="1" applyAlignment="1">
      <alignment horizontal="justify" vertical="center" wrapText="1"/>
    </xf>
    <xf numFmtId="14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49" fontId="10" fillId="0" borderId="5" xfId="0" applyNumberFormat="1" applyFont="1" applyBorder="1" applyAlignment="1">
      <alignment horizontal="left" vertical="center"/>
    </xf>
    <xf numFmtId="49" fontId="10" fillId="0" borderId="6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17" fillId="0" borderId="0" xfId="0" applyFont="1" applyBorder="1" applyAlignment="1">
      <alignment horizontal="justify" vertical="center"/>
    </xf>
    <xf numFmtId="49" fontId="12" fillId="0" borderId="5" xfId="1" applyNumberFormat="1" applyFont="1" applyBorder="1" applyAlignment="1">
      <alignment horizontal="left" vertical="center"/>
    </xf>
    <xf numFmtId="49" fontId="12" fillId="0" borderId="6" xfId="1" applyNumberFormat="1" applyFont="1" applyBorder="1" applyAlignment="1">
      <alignment horizontal="left" vertical="center"/>
    </xf>
    <xf numFmtId="0" fontId="17" fillId="0" borderId="0" xfId="0" applyFont="1" applyBorder="1" applyAlignment="1">
      <alignment horizontal="justify" vertical="top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17" fillId="0" borderId="0" xfId="0" applyFont="1" applyAlignment="1">
      <alignment horizontal="justify" vertical="top"/>
    </xf>
    <xf numFmtId="0" fontId="17" fillId="0" borderId="12" xfId="0" applyFont="1" applyBorder="1" applyAlignment="1">
      <alignment horizontal="justify" vertical="top"/>
    </xf>
    <xf numFmtId="0" fontId="10" fillId="5" borderId="23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right"/>
    </xf>
    <xf numFmtId="0" fontId="3" fillId="3" borderId="17" xfId="0" applyNumberFormat="1" applyFont="1" applyFill="1" applyBorder="1" applyAlignment="1">
      <alignment horizontal="left" vertical="center" wrapText="1"/>
    </xf>
    <xf numFmtId="0" fontId="3" fillId="3" borderId="20" xfId="0" applyNumberFormat="1" applyFont="1" applyFill="1" applyBorder="1" applyAlignment="1">
      <alignment horizontal="left" vertical="center" wrapText="1"/>
    </xf>
    <xf numFmtId="0" fontId="3" fillId="3" borderId="14" xfId="0" applyNumberFormat="1" applyFont="1" applyFill="1" applyBorder="1" applyAlignment="1">
      <alignment horizontal="left" vertical="center" wrapText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4" fontId="1" fillId="2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4" fontId="1" fillId="2" borderId="5" xfId="0" applyNumberFormat="1" applyFont="1" applyFill="1" applyBorder="1" applyAlignment="1" applyProtection="1">
      <alignment horizontal="center" vertical="center"/>
      <protection hidden="1"/>
    </xf>
    <xf numFmtId="4" fontId="1" fillId="2" borderId="6" xfId="0" applyNumberFormat="1" applyFont="1" applyFill="1" applyBorder="1" applyAlignment="1" applyProtection="1">
      <alignment horizontal="center" vertical="center"/>
      <protection hidden="1"/>
    </xf>
    <xf numFmtId="4" fontId="1" fillId="2" borderId="4" xfId="0" applyNumberFormat="1" applyFont="1" applyFill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left" vertical="center"/>
    </xf>
    <xf numFmtId="0" fontId="1" fillId="0" borderId="6" xfId="0" applyFont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</xf>
    <xf numFmtId="4" fontId="1" fillId="2" borderId="5" xfId="0" applyNumberFormat="1" applyFont="1" applyFill="1" applyBorder="1" applyAlignment="1" applyProtection="1">
      <alignment horizontal="center" vertical="center"/>
    </xf>
    <xf numFmtId="4" fontId="1" fillId="2" borderId="6" xfId="0" applyNumberFormat="1" applyFont="1" applyFill="1" applyBorder="1" applyAlignment="1" applyProtection="1">
      <alignment horizontal="center" vertical="center"/>
    </xf>
    <xf numFmtId="4" fontId="1" fillId="2" borderId="4" xfId="0" applyNumberFormat="1" applyFont="1" applyFill="1" applyBorder="1" applyAlignment="1" applyProtection="1">
      <alignment horizontal="center" vertical="center"/>
    </xf>
  </cellXfs>
  <cellStyles count="5">
    <cellStyle name="Hyperlink" xfId="1" builtinId="8"/>
    <cellStyle name="Moeda 2" xfId="3"/>
    <cellStyle name="Normal" xfId="0" builtinId="0"/>
    <cellStyle name="Normal 3" xfId="2"/>
    <cellStyle name="Vírgula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18</xdr:col>
      <xdr:colOff>9525</xdr:colOff>
      <xdr:row>272</xdr:row>
      <xdr:rowOff>89669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" y="17183100"/>
          <a:ext cx="5429250" cy="44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18</xdr:col>
      <xdr:colOff>28575</xdr:colOff>
      <xdr:row>472</xdr:row>
      <xdr:rowOff>89559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5" y="61969650"/>
          <a:ext cx="5448300" cy="45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18</xdr:col>
      <xdr:colOff>9525</xdr:colOff>
      <xdr:row>608</xdr:row>
      <xdr:rowOff>5666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107632500"/>
          <a:ext cx="5429250" cy="30866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609</xdr:row>
      <xdr:rowOff>0</xdr:rowOff>
    </xdr:from>
    <xdr:to>
      <xdr:col>17</xdr:col>
      <xdr:colOff>381000</xdr:colOff>
      <xdr:row>747</xdr:row>
      <xdr:rowOff>43681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325" y="138722100"/>
          <a:ext cx="5410200" cy="31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18</xdr:col>
      <xdr:colOff>28575</xdr:colOff>
      <xdr:row>882</xdr:row>
      <xdr:rowOff>62838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4325" y="170459400"/>
          <a:ext cx="5448300" cy="30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883</xdr:row>
      <xdr:rowOff>0</xdr:rowOff>
    </xdr:from>
    <xdr:to>
      <xdr:col>18</xdr:col>
      <xdr:colOff>28575</xdr:colOff>
      <xdr:row>1023</xdr:row>
      <xdr:rowOff>81719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5" y="201320400"/>
          <a:ext cx="5448300" cy="32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1024</xdr:row>
      <xdr:rowOff>0</xdr:rowOff>
    </xdr:from>
    <xdr:to>
      <xdr:col>17</xdr:col>
      <xdr:colOff>381000</xdr:colOff>
      <xdr:row>1157</xdr:row>
      <xdr:rowOff>15247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4325" y="233514900"/>
          <a:ext cx="5410200" cy="30419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1158</xdr:row>
      <xdr:rowOff>0</xdr:rowOff>
    </xdr:from>
    <xdr:to>
      <xdr:col>18</xdr:col>
      <xdr:colOff>9525</xdr:colOff>
      <xdr:row>1170</xdr:row>
      <xdr:rowOff>9181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14325" y="264147300"/>
          <a:ext cx="5429250" cy="2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1174</xdr:row>
      <xdr:rowOff>0</xdr:rowOff>
    </xdr:from>
    <xdr:to>
      <xdr:col>18</xdr:col>
      <xdr:colOff>9525</xdr:colOff>
      <xdr:row>1210</xdr:row>
      <xdr:rowOff>85725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4325" y="267785850"/>
          <a:ext cx="5429250" cy="83153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</xdr:row>
      <xdr:rowOff>190500</xdr:rowOff>
    </xdr:from>
    <xdr:to>
      <xdr:col>17</xdr:col>
      <xdr:colOff>314325</xdr:colOff>
      <xdr:row>35</xdr:row>
      <xdr:rowOff>219075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0525" y="3162300"/>
          <a:ext cx="5267325" cy="5057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43</xdr:row>
      <xdr:rowOff>276225</xdr:rowOff>
    </xdr:from>
    <xdr:to>
      <xdr:col>17</xdr:col>
      <xdr:colOff>276224</xdr:colOff>
      <xdr:row>70</xdr:row>
      <xdr:rowOff>114300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" y="9782175"/>
          <a:ext cx="5410199" cy="61245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vendascamagro@hotmail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215"/>
  <sheetViews>
    <sheetView topLeftCell="A1200" zoomScaleNormal="100" workbookViewId="0">
      <selection activeCell="A1212" sqref="A1212:XFD1212"/>
    </sheetView>
  </sheetViews>
  <sheetFormatPr defaultColWidth="4.7109375" defaultRowHeight="18" customHeight="1"/>
  <cols>
    <col min="1" max="17" width="4.7109375" style="10"/>
    <col min="18" max="18" width="5.85546875" style="10" customWidth="1"/>
    <col min="19" max="16384" width="4.7109375" style="10"/>
  </cols>
  <sheetData>
    <row r="1" spans="1:18" s="14" customFormat="1" ht="18" customHeight="1">
      <c r="A1" s="126" t="s">
        <v>216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</row>
    <row r="3" spans="1:18" ht="18" customHeight="1">
      <c r="A3" s="127" t="s">
        <v>215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</row>
    <row r="5" spans="1:18" ht="18" customHeight="1">
      <c r="A5" s="125" t="s">
        <v>214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</row>
    <row r="6" spans="1:18" ht="18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8" spans="1:18" ht="18" customHeight="1">
      <c r="A8" s="11" t="s">
        <v>213</v>
      </c>
      <c r="B8" s="128" t="s">
        <v>212</v>
      </c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</row>
    <row r="9" spans="1:18" ht="18" customHeight="1"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</row>
    <row r="10" spans="1:18" ht="18" customHeight="1"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</row>
    <row r="12" spans="1:18" ht="18" customHeight="1">
      <c r="A12" s="11" t="s">
        <v>211</v>
      </c>
      <c r="B12" s="125" t="s">
        <v>210</v>
      </c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</row>
    <row r="13" spans="1:18" ht="18" customHeight="1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</row>
    <row r="14" spans="1:18" ht="18" customHeight="1"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</row>
    <row r="15" spans="1:18" ht="18" customHeight="1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</row>
    <row r="16" spans="1:18" ht="18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</row>
    <row r="17" spans="2:18" ht="18" customHeight="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</row>
    <row r="18" spans="2:18" ht="18" customHeight="1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</row>
    <row r="19" spans="2:18" ht="18" customHeight="1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</row>
    <row r="20" spans="2:18" ht="18" customHeight="1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</row>
    <row r="21" spans="2:18" ht="18" customHeight="1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</row>
    <row r="22" spans="2:18" ht="18" customHeight="1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2:18" ht="18" customHeight="1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2:18" ht="18" customHeight="1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2:18" ht="18" customHeight="1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2:18" ht="18" customHeight="1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2:18" ht="18" customHeight="1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2:18" ht="18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2:18" ht="18" customHeight="1"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2:18" ht="18" customHeight="1"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2:18" ht="18" customHeight="1"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2:18" ht="18" customHeight="1"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 ht="18" customHeight="1"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 ht="18" customHeight="1"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 ht="18" customHeight="1"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 ht="18" customHeight="1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 ht="18" customHeight="1"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 ht="0.75" customHeight="1"/>
    <row r="39" spans="1:18" ht="9.75" customHeight="1"/>
    <row r="40" spans="1:18" ht="18" customHeight="1">
      <c r="A40" s="11" t="s">
        <v>209</v>
      </c>
      <c r="B40" s="125" t="s">
        <v>208</v>
      </c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</row>
    <row r="41" spans="1:18" ht="18" customHeight="1"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</row>
    <row r="42" spans="1:18" ht="18" customHeight="1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</row>
    <row r="43" spans="1:18" ht="18" customHeight="1"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</row>
    <row r="44" spans="1:18" ht="27" customHeight="1"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</row>
    <row r="45" spans="1:18" s="12" customFormat="1" ht="18" customHeight="1"/>
    <row r="46" spans="1:18" s="12" customFormat="1" ht="18" customHeight="1"/>
    <row r="47" spans="1:18" s="12" customFormat="1" ht="18" customHeight="1"/>
    <row r="48" spans="1:18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s="12" customFormat="1" ht="18" customHeight="1"/>
    <row r="59" s="12" customFormat="1" ht="18" customHeight="1"/>
    <row r="60" s="12" customFormat="1" ht="18" customHeight="1"/>
    <row r="61" s="12" customFormat="1" ht="18" customHeight="1"/>
    <row r="62" s="12" customFormat="1" ht="18" customHeight="1"/>
    <row r="63" s="12" customFormat="1" ht="18" customHeight="1"/>
    <row r="64" s="12" customFormat="1" ht="18" customHeight="1"/>
    <row r="65" spans="1:18" s="12" customFormat="1" ht="18" customHeight="1"/>
    <row r="66" spans="1:18" s="12" customFormat="1" ht="18" customHeight="1"/>
    <row r="67" spans="1:18" s="12" customFormat="1" ht="18" customHeight="1"/>
    <row r="68" spans="1:18" s="12" customFormat="1" ht="18" customHeight="1"/>
    <row r="69" spans="1:18" s="12" customFormat="1" ht="18" customHeight="1"/>
    <row r="70" spans="1:18" s="12" customFormat="1" ht="18" customHeight="1"/>
    <row r="71" spans="1:18" s="12" customFormat="1" ht="18" customHeight="1"/>
    <row r="72" spans="1:18" s="12" customFormat="1" ht="18" customHeight="1"/>
    <row r="73" spans="1:18" ht="1.5" customHeight="1"/>
    <row r="74" spans="1:18" ht="18" customHeight="1">
      <c r="A74" s="11" t="s">
        <v>207</v>
      </c>
      <c r="B74" s="128" t="s">
        <v>206</v>
      </c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</row>
    <row r="75" spans="1:18" ht="18" customHeight="1"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</row>
    <row r="76" spans="1:18" ht="18" customHeight="1"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</row>
    <row r="77" spans="1:18" ht="18" customHeight="1"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</row>
    <row r="78" spans="1:18" ht="18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</row>
    <row r="79" spans="1:18" ht="18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</row>
    <row r="80" spans="1:18" ht="18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</row>
    <row r="81" spans="2:18" ht="18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</row>
    <row r="82" spans="2:18" ht="18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</row>
    <row r="83" spans="2:18" ht="18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</row>
    <row r="84" spans="2:18" ht="18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</row>
    <row r="85" spans="2:18" ht="18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</row>
    <row r="86" spans="2:18" ht="18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</row>
    <row r="87" spans="2:18" ht="18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</row>
    <row r="88" spans="2:18" ht="18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</row>
    <row r="89" spans="2:18" ht="16.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</row>
    <row r="90" spans="2:18" ht="18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</row>
    <row r="91" spans="2:18" ht="18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</row>
    <row r="92" spans="2:18" ht="18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</row>
    <row r="93" spans="2:18" ht="18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</row>
    <row r="94" spans="2:18" ht="18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</row>
    <row r="95" spans="2:18" ht="18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</row>
    <row r="96" spans="2:18" ht="18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</row>
    <row r="97" spans="2:18" ht="18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</row>
    <row r="98" spans="2:18" ht="18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</row>
    <row r="99" spans="2:18" ht="18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</row>
    <row r="100" spans="2:18" ht="18" customHeight="1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</row>
    <row r="101" spans="2:18" ht="18" customHeight="1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</row>
    <row r="102" spans="2:18" ht="18" customHeight="1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</row>
    <row r="103" spans="2:18" ht="18" customHeight="1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</row>
    <row r="104" spans="2:18" ht="18" customHeight="1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</row>
    <row r="105" spans="2:18" ht="18" customHeight="1"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</row>
    <row r="106" spans="2:18" ht="18" customHeight="1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</row>
    <row r="107" spans="2:18" ht="18" customHeight="1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</row>
    <row r="108" spans="2:18" ht="18" customHeight="1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</row>
    <row r="109" spans="2:18" ht="18" customHeight="1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</row>
    <row r="110" spans="2:18" ht="18" customHeight="1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</row>
    <row r="111" spans="2:18" ht="18" customHeight="1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</row>
    <row r="112" spans="2:18" ht="18" customHeight="1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</row>
    <row r="113" spans="2:18" ht="18" customHeight="1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</row>
    <row r="114" spans="2:18" ht="18" customHeight="1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</row>
    <row r="115" spans="2:18" ht="18" customHeight="1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</row>
    <row r="116" spans="2:18" ht="18" customHeight="1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</row>
    <row r="117" spans="2:18" ht="18" customHeight="1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</row>
    <row r="118" spans="2:18" ht="18" customHeight="1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</row>
    <row r="119" spans="2:18" ht="18" customHeight="1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</row>
    <row r="120" spans="2:18" ht="18" customHeight="1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</row>
    <row r="121" spans="2:18" ht="18" customHeight="1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</row>
    <row r="122" spans="2:18" ht="18" customHeight="1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</row>
    <row r="123" spans="2:18" ht="18" customHeight="1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</row>
    <row r="124" spans="2:18" ht="18" customHeight="1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</row>
    <row r="125" spans="2:18" ht="18" customHeight="1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</row>
    <row r="126" spans="2:18" ht="18" customHeight="1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</row>
    <row r="127" spans="2:18" ht="18" customHeight="1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</row>
    <row r="128" spans="2:18" ht="18" customHeight="1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</row>
    <row r="129" spans="2:18" ht="18" customHeight="1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</row>
    <row r="130" spans="2:18" ht="18" customHeight="1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</row>
    <row r="131" spans="2:18" ht="18" customHeight="1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</row>
    <row r="132" spans="2:18" ht="18" customHeight="1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</row>
    <row r="133" spans="2:18" ht="18" customHeight="1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</row>
    <row r="134" spans="2:18" ht="18" customHeight="1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</row>
    <row r="135" spans="2:18" ht="18" customHeight="1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</row>
    <row r="136" spans="2:18" ht="18" customHeight="1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</row>
    <row r="137" spans="2:18" ht="18" customHeight="1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</row>
    <row r="138" spans="2:18" ht="18" customHeight="1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</row>
    <row r="139" spans="2:18" ht="18" customHeight="1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</row>
    <row r="140" spans="2:18" ht="18" customHeight="1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</row>
    <row r="141" spans="2:18" ht="18" customHeight="1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</row>
    <row r="142" spans="2:18" ht="18" customHeight="1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</row>
    <row r="143" spans="2:18" ht="18" customHeight="1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</row>
    <row r="144" spans="2:18" ht="18" customHeight="1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</row>
    <row r="145" spans="2:18" ht="18" customHeight="1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</row>
    <row r="146" spans="2:18" ht="18" customHeight="1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</row>
    <row r="147" spans="2:18" ht="18" customHeight="1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</row>
    <row r="148" spans="2:18" ht="18" customHeight="1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</row>
    <row r="149" spans="2:18" ht="18" customHeight="1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</row>
    <row r="150" spans="2:18" ht="18" customHeight="1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</row>
    <row r="151" spans="2:18" ht="18" customHeight="1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</row>
    <row r="152" spans="2:18" ht="18" customHeight="1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</row>
    <row r="153" spans="2:18" ht="18" customHeight="1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</row>
    <row r="154" spans="2:18" ht="18" customHeight="1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</row>
    <row r="155" spans="2:18" ht="18" customHeight="1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</row>
    <row r="156" spans="2:18" ht="18" customHeight="1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</row>
    <row r="157" spans="2:18" ht="18" customHeight="1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</row>
    <row r="158" spans="2:18" ht="18" customHeight="1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</row>
    <row r="159" spans="2:18" ht="18" customHeight="1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</row>
    <row r="160" spans="2:18" ht="18" customHeight="1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</row>
    <row r="161" spans="2:18" ht="18" customHeight="1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</row>
    <row r="162" spans="2:18" ht="18" customHeight="1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</row>
    <row r="163" spans="2:18" ht="18" customHeight="1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</row>
    <row r="164" spans="2:18" ht="18" customHeight="1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</row>
    <row r="165" spans="2:18" ht="18" customHeight="1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</row>
    <row r="166" spans="2:18" ht="18" customHeight="1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</row>
    <row r="167" spans="2:18" ht="18" customHeight="1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</row>
    <row r="168" spans="2:18" ht="18" customHeight="1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</row>
    <row r="169" spans="2:18" ht="18" customHeight="1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</row>
    <row r="170" spans="2:18" ht="18" customHeight="1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</row>
    <row r="171" spans="2:18" ht="18" customHeight="1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</row>
    <row r="172" spans="2:18" ht="18" customHeight="1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</row>
    <row r="173" spans="2:18" ht="18" customHeight="1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</row>
    <row r="174" spans="2:18" ht="18" customHeight="1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</row>
    <row r="175" spans="2:18" ht="18" customHeight="1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</row>
    <row r="176" spans="2:18" ht="18" customHeight="1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2:18" ht="18" customHeight="1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</row>
    <row r="178" spans="2:18" ht="18" customHeight="1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</row>
    <row r="179" spans="2:18" ht="18" customHeight="1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</row>
    <row r="180" spans="2:18" ht="18" customHeight="1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</row>
    <row r="181" spans="2:18" ht="18" customHeight="1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</row>
    <row r="182" spans="2:18" ht="18" customHeight="1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  <row r="183" spans="2:18" ht="18" customHeight="1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2:18" ht="18" customHeight="1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</row>
    <row r="185" spans="2:18" ht="18" customHeight="1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</row>
    <row r="186" spans="2:18" ht="18" customHeight="1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2:18" ht="18" customHeight="1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</row>
    <row r="188" spans="2:18" ht="18" customHeight="1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</row>
    <row r="189" spans="2:18" ht="18" customHeight="1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</row>
    <row r="190" spans="2:18" ht="18" customHeight="1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</row>
    <row r="191" spans="2:18" ht="18" customHeight="1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</row>
    <row r="192" spans="2:18" ht="18" customHeight="1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</row>
    <row r="193" spans="2:18" ht="18" customHeight="1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</row>
    <row r="194" spans="2:18" ht="18" customHeight="1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</row>
    <row r="195" spans="2:18" ht="18" customHeight="1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</row>
    <row r="196" spans="2:18" ht="18" customHeight="1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</row>
    <row r="197" spans="2:18" ht="18" customHeight="1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</row>
    <row r="198" spans="2:18" ht="18" customHeight="1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2:18" ht="18" customHeight="1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</row>
    <row r="200" spans="2:18" ht="18" customHeight="1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</row>
    <row r="201" spans="2:18" ht="18" customHeight="1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</row>
    <row r="202" spans="2:18" ht="18" customHeight="1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</row>
    <row r="203" spans="2:18" ht="18" customHeight="1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</row>
    <row r="204" spans="2:18" ht="18" customHeight="1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</row>
    <row r="205" spans="2:18" ht="18" customHeight="1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</row>
    <row r="206" spans="2:18" ht="18" customHeight="1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</row>
    <row r="207" spans="2:18" ht="18" customHeight="1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</row>
    <row r="208" spans="2:18" ht="18" customHeight="1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</row>
    <row r="209" spans="2:18" ht="18" customHeight="1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</row>
    <row r="210" spans="2:18" ht="18" customHeight="1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</row>
    <row r="211" spans="2:18" ht="18" customHeight="1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</row>
    <row r="212" spans="2:18" ht="18" customHeight="1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</row>
    <row r="213" spans="2:18" ht="18" customHeight="1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</row>
    <row r="214" spans="2:18" ht="18" customHeight="1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</row>
    <row r="215" spans="2:18" ht="18" customHeight="1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</row>
    <row r="216" spans="2:18" ht="18" customHeight="1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</row>
    <row r="217" spans="2:18" ht="18" customHeight="1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</row>
    <row r="218" spans="2:18" ht="18" customHeight="1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</row>
    <row r="219" spans="2:18" ht="18" customHeight="1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</row>
    <row r="220" spans="2:18" ht="18" customHeight="1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</row>
    <row r="221" spans="2:18" ht="18" customHeight="1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</row>
    <row r="222" spans="2:18" ht="18" customHeight="1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</row>
    <row r="223" spans="2:18" ht="18" customHeight="1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</row>
    <row r="224" spans="2:18" ht="18" customHeight="1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</row>
    <row r="225" spans="2:18" ht="18" customHeight="1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</row>
    <row r="226" spans="2:18" ht="18" customHeight="1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</row>
    <row r="227" spans="2:18" ht="18" customHeight="1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</row>
    <row r="228" spans="2:18" ht="18" customHeight="1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  <row r="229" spans="2:18" ht="18" customHeight="1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</row>
    <row r="230" spans="2:18" ht="18" customHeight="1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2:18" ht="18" customHeight="1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</row>
    <row r="232" spans="2:18" ht="18" customHeight="1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2:18" ht="18" customHeight="1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2:18" ht="18" customHeight="1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2:18" ht="18" customHeight="1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2:18" ht="18" customHeight="1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2:18" ht="18" customHeight="1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</row>
    <row r="238" spans="2:18" ht="18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</row>
    <row r="239" spans="2:18" ht="18" customHeight="1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2:18" ht="18" customHeight="1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2:18" ht="18" customHeight="1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2:18" ht="18" customHeight="1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2:18" ht="18" customHeight="1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2:18" ht="18" customHeight="1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2:18" ht="18" customHeight="1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2:18" ht="18" customHeight="1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2:18" ht="18" customHeight="1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2:18" ht="18" customHeight="1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2:18" ht="18" customHeight="1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2:18" ht="18" customHeight="1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2:18" ht="18" customHeight="1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2:18" ht="18" customHeight="1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</row>
    <row r="253" spans="2:18" ht="18" customHeight="1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2:18" ht="18" customHeight="1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</row>
    <row r="255" spans="2:18" ht="18" customHeight="1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</row>
    <row r="256" spans="2:18" ht="18" customHeight="1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2:18" ht="18" customHeight="1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2:18" ht="18" customHeight="1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</row>
    <row r="259" spans="2:18" ht="18" customHeight="1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</row>
    <row r="260" spans="2:18" ht="18" customHeight="1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</row>
    <row r="261" spans="2:18" ht="18" customHeight="1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</row>
    <row r="262" spans="2:18" ht="18" customHeight="1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2:18" ht="18" customHeight="1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</row>
    <row r="264" spans="2:18" ht="18" customHeight="1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</row>
    <row r="265" spans="2:18" ht="18" customHeight="1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</row>
    <row r="266" spans="2:18" ht="18" customHeight="1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</row>
    <row r="267" spans="2:18" ht="18" customHeight="1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</row>
    <row r="268" spans="2:18" ht="18" customHeight="1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</row>
    <row r="269" spans="2:18" ht="18" customHeight="1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</row>
    <row r="270" spans="2:18" ht="18" customHeight="1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</row>
    <row r="271" spans="2:18" ht="18" customHeight="1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</row>
    <row r="272" spans="2:18" ht="18" customHeight="1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</row>
    <row r="273" spans="2:18" ht="18" customHeight="1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</row>
    <row r="274" spans="2:18" ht="18" customHeight="1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</row>
    <row r="275" spans="2:18" ht="18" customHeight="1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</row>
    <row r="276" spans="2:18" ht="18" customHeight="1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</row>
    <row r="277" spans="2:18" ht="18" customHeight="1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</row>
    <row r="278" spans="2:18" ht="18" customHeight="1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</row>
    <row r="279" spans="2:18" ht="16.5" customHeight="1"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</row>
    <row r="280" spans="2:18" ht="16.5" customHeight="1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</row>
    <row r="281" spans="2:18" ht="18" customHeight="1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</row>
    <row r="282" spans="2:18" ht="18" customHeight="1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</row>
    <row r="283" spans="2:18" ht="18" customHeight="1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</row>
    <row r="284" spans="2:18" ht="18" customHeight="1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</row>
    <row r="285" spans="2:18" ht="18" customHeight="1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</row>
    <row r="286" spans="2:18" ht="18" customHeight="1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</row>
    <row r="287" spans="2:18" ht="18" customHeight="1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</row>
    <row r="288" spans="2:18" ht="18" customHeight="1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</row>
    <row r="289" spans="2:18" ht="18" customHeight="1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</row>
    <row r="290" spans="2:18" ht="18" customHeight="1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</row>
    <row r="291" spans="2:18" ht="18" customHeight="1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</row>
    <row r="292" spans="2:18" ht="18" customHeight="1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</row>
    <row r="293" spans="2:18" ht="18" customHeight="1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</row>
    <row r="294" spans="2:18" ht="18" customHeight="1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</row>
    <row r="295" spans="2:18" ht="18" customHeight="1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</row>
    <row r="296" spans="2:18" ht="18" customHeight="1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</row>
    <row r="297" spans="2:18" ht="18" customHeight="1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</row>
    <row r="298" spans="2:18" ht="18" customHeight="1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</row>
    <row r="299" spans="2:18" ht="18" customHeight="1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</row>
    <row r="300" spans="2:18" ht="18" customHeight="1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</row>
    <row r="301" spans="2:18" ht="18" customHeight="1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</row>
    <row r="302" spans="2:18" ht="18" customHeight="1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</row>
    <row r="303" spans="2:18" ht="18" customHeight="1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</row>
    <row r="304" spans="2:18" ht="18" customHeight="1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</row>
    <row r="305" spans="2:18" ht="18" customHeight="1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</row>
    <row r="306" spans="2:18" ht="18" customHeight="1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</row>
    <row r="307" spans="2:18" ht="18" customHeight="1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</row>
    <row r="308" spans="2:18" ht="18" customHeight="1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</row>
    <row r="309" spans="2:18" ht="18" customHeight="1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</row>
    <row r="310" spans="2:18" ht="18" customHeight="1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</row>
    <row r="311" spans="2:18" ht="18" customHeight="1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</row>
    <row r="312" spans="2:18" ht="18" customHeight="1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</row>
    <row r="313" spans="2:18" ht="18" customHeight="1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</row>
    <row r="314" spans="2:18" ht="18" customHeight="1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2:18" ht="18" customHeight="1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</row>
    <row r="316" spans="2:18" ht="18" customHeight="1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</row>
    <row r="317" spans="2:18" ht="18" customHeight="1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</row>
    <row r="318" spans="2:18" ht="18" customHeight="1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</row>
    <row r="319" spans="2:18" ht="18" customHeight="1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</row>
    <row r="320" spans="2:18" ht="18" customHeight="1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</row>
    <row r="321" spans="2:18" ht="18" customHeight="1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</row>
    <row r="322" spans="2:18" ht="18" customHeight="1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</row>
    <row r="323" spans="2:18" ht="18" customHeight="1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</row>
    <row r="324" spans="2:18" ht="18" customHeight="1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</row>
    <row r="325" spans="2:18" ht="18" customHeight="1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</row>
    <row r="326" spans="2:18" ht="18" customHeight="1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</row>
    <row r="327" spans="2:18" ht="18" customHeight="1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</row>
    <row r="328" spans="2:18" ht="18" customHeight="1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</row>
    <row r="329" spans="2:18" ht="18" customHeight="1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</row>
    <row r="330" spans="2:18" ht="18" customHeight="1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</row>
    <row r="331" spans="2:18" ht="18" customHeight="1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</row>
    <row r="332" spans="2:18" ht="18" customHeight="1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</row>
    <row r="333" spans="2:18" ht="18" customHeight="1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</row>
    <row r="334" spans="2:18" ht="18" customHeight="1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</row>
    <row r="335" spans="2:18" ht="18" customHeight="1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</row>
    <row r="336" spans="2:18" ht="18" customHeight="1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</row>
    <row r="337" spans="2:18" ht="18" customHeight="1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</row>
    <row r="338" spans="2:18" ht="18" customHeight="1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</row>
    <row r="339" spans="2:18" ht="18" customHeight="1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</row>
    <row r="340" spans="2:18" ht="18" customHeight="1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</row>
    <row r="341" spans="2:18" ht="18" customHeight="1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</row>
    <row r="342" spans="2:18" ht="18" customHeight="1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</row>
    <row r="343" spans="2:18" ht="18" customHeight="1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</row>
    <row r="344" spans="2:18" ht="18" customHeight="1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</row>
    <row r="345" spans="2:18" ht="18" customHeight="1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</row>
    <row r="346" spans="2:18" ht="18" customHeight="1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</row>
    <row r="347" spans="2:18" ht="18" customHeight="1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</row>
    <row r="348" spans="2:18" ht="18" customHeight="1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</row>
    <row r="349" spans="2:18" ht="18" customHeight="1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</row>
    <row r="350" spans="2:18" ht="18" customHeight="1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</row>
    <row r="351" spans="2:18" ht="18" customHeight="1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</row>
    <row r="352" spans="2:18" ht="18" customHeight="1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</row>
    <row r="353" spans="2:18" ht="18" customHeight="1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</row>
    <row r="354" spans="2:18" ht="18" customHeight="1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</row>
    <row r="355" spans="2:18" ht="18" customHeight="1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</row>
    <row r="356" spans="2:18" ht="18" customHeight="1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</row>
    <row r="357" spans="2:18" ht="18" customHeight="1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</row>
    <row r="358" spans="2:18" ht="18" customHeight="1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</row>
    <row r="359" spans="2:18" ht="18" customHeight="1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</row>
    <row r="360" spans="2:18" ht="18" customHeight="1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</row>
    <row r="361" spans="2:18" ht="18" customHeight="1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</row>
    <row r="362" spans="2:18" ht="18" customHeight="1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</row>
    <row r="363" spans="2:18" ht="18" customHeight="1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</row>
    <row r="364" spans="2:18" ht="18" customHeight="1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</row>
    <row r="365" spans="2:18" ht="18" customHeight="1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</row>
    <row r="366" spans="2:18" ht="18" customHeight="1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</row>
    <row r="367" spans="2:18" ht="18" customHeight="1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</row>
    <row r="368" spans="2:18" ht="18" customHeight="1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</row>
    <row r="369" spans="2:18" ht="18" customHeight="1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</row>
    <row r="370" spans="2:18" ht="18" customHeight="1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</row>
    <row r="371" spans="2:18" ht="18" customHeight="1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</row>
    <row r="372" spans="2:18" ht="18" customHeight="1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</row>
    <row r="373" spans="2:18" ht="18" customHeight="1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</row>
    <row r="374" spans="2:18" ht="18" customHeight="1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</row>
    <row r="375" spans="2:18" ht="18" customHeight="1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</row>
    <row r="376" spans="2:18" ht="18" customHeight="1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</row>
    <row r="377" spans="2:18" ht="18" customHeight="1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</row>
    <row r="378" spans="2:18" ht="18" customHeight="1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</row>
    <row r="379" spans="2:18" ht="18" customHeight="1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</row>
    <row r="380" spans="2:18" ht="18" customHeight="1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</row>
    <row r="381" spans="2:18" ht="18" customHeight="1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</row>
    <row r="382" spans="2:18" ht="18" customHeight="1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</row>
    <row r="383" spans="2:18" ht="18" customHeight="1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</row>
    <row r="384" spans="2:18" ht="18" customHeight="1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</row>
    <row r="385" spans="2:18" ht="18" customHeight="1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</row>
    <row r="386" spans="2:18" ht="18" customHeight="1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</row>
    <row r="387" spans="2:18" ht="18" customHeight="1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</row>
    <row r="388" spans="2:18" ht="18" customHeight="1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</row>
    <row r="389" spans="2:18" ht="18" customHeight="1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</row>
    <row r="390" spans="2:18" ht="18" customHeight="1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</row>
    <row r="391" spans="2:18" ht="18" customHeight="1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</row>
    <row r="392" spans="2:18" ht="18" customHeight="1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</row>
    <row r="393" spans="2:18" ht="18" customHeight="1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</row>
    <row r="394" spans="2:18" ht="18" customHeight="1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</row>
    <row r="395" spans="2:18" ht="18" customHeight="1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</row>
    <row r="396" spans="2:18" ht="18" customHeight="1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</row>
    <row r="397" spans="2:18" ht="18" customHeight="1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</row>
    <row r="398" spans="2:18" ht="18" customHeight="1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</row>
    <row r="399" spans="2:18" ht="18" customHeight="1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</row>
    <row r="400" spans="2:18" ht="18" customHeight="1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</row>
    <row r="401" spans="2:18" ht="18" customHeight="1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</row>
    <row r="402" spans="2:18" ht="18" customHeight="1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</row>
    <row r="403" spans="2:18" ht="18" customHeight="1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</row>
    <row r="404" spans="2:18" ht="18" customHeight="1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</row>
    <row r="405" spans="2:18" ht="18" customHeight="1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</row>
    <row r="406" spans="2:18" ht="18" customHeight="1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</row>
    <row r="407" spans="2:18" ht="18" customHeight="1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</row>
    <row r="408" spans="2:18" ht="18" customHeight="1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</row>
    <row r="409" spans="2:18" ht="18" customHeight="1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</row>
    <row r="410" spans="2:18" ht="18" customHeight="1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</row>
    <row r="411" spans="2:18" ht="18" customHeight="1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2:18" ht="18" customHeight="1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</row>
    <row r="413" spans="2:18" ht="18" customHeight="1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</row>
    <row r="414" spans="2:18" ht="18" customHeight="1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</row>
    <row r="415" spans="2:18" ht="18" customHeight="1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</row>
    <row r="416" spans="2:18" ht="18" customHeight="1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</row>
    <row r="417" spans="2:18" ht="18" customHeight="1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</row>
    <row r="418" spans="2:18" ht="18" customHeight="1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</row>
    <row r="419" spans="2:18" ht="18" customHeight="1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</row>
    <row r="420" spans="2:18" ht="18" customHeight="1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</row>
    <row r="421" spans="2:18" ht="18" customHeight="1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</row>
    <row r="422" spans="2:18" ht="18" customHeight="1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</row>
    <row r="423" spans="2:18" ht="18" customHeight="1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</row>
    <row r="424" spans="2:18" ht="18" customHeight="1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</row>
    <row r="425" spans="2:18" ht="18" customHeight="1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</row>
    <row r="426" spans="2:18" ht="18" customHeight="1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</row>
    <row r="427" spans="2:18" ht="18" customHeight="1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</row>
    <row r="428" spans="2:18" ht="18" customHeight="1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</row>
    <row r="429" spans="2:18" ht="18" customHeight="1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</row>
    <row r="430" spans="2:18" ht="18" customHeight="1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</row>
    <row r="431" spans="2:18" ht="16.5" customHeight="1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</row>
    <row r="432" spans="2:18" ht="18" customHeight="1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</row>
    <row r="433" spans="2:18" ht="18" customHeight="1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</row>
    <row r="434" spans="2:18" ht="18" customHeight="1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</row>
    <row r="435" spans="2:18" ht="18" customHeight="1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</row>
    <row r="436" spans="2:18" ht="18" customHeight="1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</row>
    <row r="437" spans="2:18" ht="18" customHeight="1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</row>
    <row r="438" spans="2:18" ht="18" customHeight="1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</row>
    <row r="439" spans="2:18" ht="18" customHeight="1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</row>
    <row r="440" spans="2:18" ht="18" customHeight="1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</row>
    <row r="441" spans="2:18" ht="18" customHeight="1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</row>
    <row r="442" spans="2:18" ht="18" customHeight="1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</row>
    <row r="443" spans="2:18" ht="18" customHeight="1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</row>
    <row r="444" spans="2:18" ht="18" customHeight="1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</row>
    <row r="445" spans="2:18" ht="18" customHeight="1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</row>
    <row r="446" spans="2:18" ht="18" customHeight="1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</row>
    <row r="447" spans="2:18" ht="18" customHeight="1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</row>
    <row r="448" spans="2:18" ht="18" customHeight="1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</row>
    <row r="449" spans="2:18" ht="18" customHeight="1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</row>
    <row r="450" spans="2:18" ht="18" customHeight="1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</row>
    <row r="451" spans="2:18" ht="18" customHeight="1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</row>
    <row r="452" spans="2:18" ht="18" customHeight="1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</row>
    <row r="453" spans="2:18" ht="18" customHeight="1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</row>
    <row r="454" spans="2:18" ht="18" customHeight="1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</row>
    <row r="455" spans="2:18" ht="18" customHeight="1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</row>
    <row r="456" spans="2:18" ht="18" customHeight="1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</row>
    <row r="457" spans="2:18" ht="18" customHeight="1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</row>
    <row r="458" spans="2:18" ht="18" customHeight="1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</row>
    <row r="459" spans="2:18" ht="18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</row>
    <row r="460" spans="2:18" ht="18" customHeight="1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</row>
    <row r="461" spans="2:18" ht="18" customHeight="1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</row>
    <row r="462" spans="2:18" ht="18" customHeight="1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</row>
    <row r="463" spans="2:18" ht="18" customHeight="1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</row>
    <row r="464" spans="2:18" ht="18" customHeight="1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</row>
    <row r="465" spans="2:18" ht="18" customHeight="1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</row>
    <row r="466" spans="2:18" ht="18" customHeight="1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</row>
    <row r="467" spans="2:18" ht="18" customHeight="1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</row>
    <row r="468" spans="2:18" ht="18" customHeight="1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</row>
    <row r="469" spans="2:18" ht="18" customHeight="1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</row>
    <row r="470" spans="2:18" ht="18" customHeight="1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</row>
    <row r="471" spans="2:18" ht="18" customHeight="1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</row>
    <row r="472" spans="2:18" ht="18" customHeight="1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</row>
    <row r="473" spans="2:18" ht="18" customHeight="1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</row>
    <row r="474" spans="2:18" ht="18" customHeight="1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</row>
    <row r="475" spans="2:18" ht="18" customHeight="1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</row>
    <row r="476" spans="2:18" ht="18" customHeight="1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</row>
    <row r="477" spans="2:18" ht="18" customHeight="1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</row>
    <row r="478" spans="2:18" ht="18" customHeight="1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</row>
    <row r="479" spans="2:18" ht="18" customHeight="1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</row>
    <row r="480" spans="2:18" ht="18" customHeight="1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</row>
    <row r="481" spans="2:18" ht="18" customHeight="1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</row>
    <row r="482" spans="2:18" ht="18" customHeight="1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</row>
    <row r="483" spans="2:18" ht="18" customHeight="1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</row>
    <row r="484" spans="2:18" ht="18" customHeight="1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</row>
    <row r="485" spans="2:18" ht="18" customHeight="1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</row>
    <row r="486" spans="2:18" ht="18" customHeight="1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</row>
    <row r="487" spans="2:18" ht="18" customHeight="1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</row>
    <row r="488" spans="2:18" ht="18" customHeight="1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</row>
    <row r="489" spans="2:18" ht="18" customHeight="1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</row>
    <row r="490" spans="2:18" ht="18" customHeight="1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</row>
    <row r="491" spans="2:18" ht="18" customHeight="1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</row>
    <row r="492" spans="2:18" ht="18" customHeight="1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</row>
    <row r="493" spans="2:18" ht="18" customHeight="1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</row>
    <row r="494" spans="2:18" ht="18" customHeight="1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</row>
    <row r="495" spans="2:18" ht="18" customHeight="1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</row>
    <row r="496" spans="2:18" ht="18" customHeight="1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</row>
    <row r="497" spans="2:18" ht="18" customHeight="1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</row>
    <row r="498" spans="2:18" ht="18" customHeight="1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</row>
    <row r="499" spans="2:18" ht="18" customHeight="1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</row>
    <row r="500" spans="2:18" ht="18" customHeight="1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</row>
    <row r="501" spans="2:18" ht="18" customHeight="1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</row>
    <row r="502" spans="2:18" ht="18" customHeight="1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</row>
    <row r="503" spans="2:18" ht="18" customHeight="1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</row>
    <row r="504" spans="2:18" ht="18" customHeight="1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</row>
    <row r="505" spans="2:18" ht="18" customHeight="1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</row>
    <row r="506" spans="2:18" ht="18" customHeight="1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</row>
    <row r="507" spans="2:18" ht="18" customHeight="1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</row>
    <row r="508" spans="2:18" ht="18" customHeight="1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</row>
    <row r="509" spans="2:18" ht="18" customHeight="1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</row>
    <row r="510" spans="2:18" ht="18" customHeight="1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</row>
    <row r="511" spans="2:18" ht="18" customHeight="1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</row>
    <row r="512" spans="2:18" ht="18" customHeight="1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</row>
    <row r="513" spans="2:18" ht="18" customHeight="1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</row>
    <row r="514" spans="2:18" ht="18" customHeight="1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</row>
    <row r="515" spans="2:18" ht="18" customHeight="1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</row>
    <row r="516" spans="2:18" ht="18" customHeight="1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</row>
    <row r="517" spans="2:18" ht="18" customHeight="1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</row>
    <row r="518" spans="2:18" ht="18" customHeight="1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</row>
    <row r="519" spans="2:18" ht="18" customHeight="1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</row>
    <row r="520" spans="2:18" ht="18" customHeight="1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</row>
    <row r="521" spans="2:18" ht="18" customHeight="1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</row>
    <row r="522" spans="2:18" ht="18" customHeight="1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</row>
    <row r="523" spans="2:18" ht="18" customHeight="1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</row>
    <row r="524" spans="2:18" ht="18" customHeight="1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</row>
    <row r="525" spans="2:18" ht="18" customHeight="1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</row>
    <row r="526" spans="2:18" ht="18" customHeight="1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</row>
    <row r="527" spans="2:18" ht="18" customHeight="1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</row>
    <row r="528" spans="2:18" ht="18" customHeight="1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</row>
    <row r="529" spans="2:18" ht="18" customHeight="1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</row>
    <row r="530" spans="2:18" ht="18" customHeight="1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</row>
    <row r="531" spans="2:18" ht="18" customHeight="1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</row>
    <row r="532" spans="2:18" ht="18" customHeight="1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</row>
    <row r="533" spans="2:18" ht="18" customHeight="1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</row>
    <row r="534" spans="2:18" ht="18" customHeight="1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</row>
    <row r="535" spans="2:18" ht="18" customHeight="1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</row>
    <row r="536" spans="2:18" ht="18" customHeight="1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</row>
    <row r="537" spans="2:18" ht="18" customHeight="1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</row>
    <row r="538" spans="2:18" ht="18" customHeight="1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</row>
    <row r="539" spans="2:18" ht="18" customHeight="1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</row>
    <row r="540" spans="2:18" ht="18" customHeight="1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</row>
    <row r="541" spans="2:18" ht="18" customHeight="1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</row>
    <row r="542" spans="2:18" ht="18" customHeight="1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</row>
    <row r="543" spans="2:18" ht="18" customHeight="1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</row>
    <row r="544" spans="2:18" ht="18" customHeight="1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</row>
    <row r="545" spans="2:18" ht="18" customHeight="1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</row>
    <row r="546" spans="2:18" ht="18" customHeight="1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</row>
    <row r="547" spans="2:18" ht="18" customHeight="1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</row>
    <row r="548" spans="2:18" ht="18" customHeight="1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</row>
    <row r="549" spans="2:18" ht="18" customHeight="1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</row>
    <row r="550" spans="2:18" ht="18" customHeight="1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</row>
    <row r="551" spans="2:18" ht="18" customHeight="1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</row>
    <row r="552" spans="2:18" ht="18" customHeight="1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</row>
    <row r="553" spans="2:18" ht="18" customHeight="1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</row>
    <row r="554" spans="2:18" ht="18" customHeight="1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</row>
    <row r="555" spans="2:18" ht="18" customHeight="1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</row>
    <row r="556" spans="2:18" ht="18" customHeight="1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</row>
    <row r="557" spans="2:18" ht="18" customHeight="1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</row>
    <row r="558" spans="2:18" ht="18" customHeight="1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</row>
    <row r="559" spans="2:18" ht="18" customHeight="1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</row>
    <row r="560" spans="2:18" ht="18" customHeight="1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2:18" ht="18" customHeight="1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</row>
    <row r="562" spans="2:18" ht="18" customHeight="1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</row>
    <row r="563" spans="2:18" ht="18" customHeight="1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</row>
    <row r="564" spans="2:18" ht="18" customHeight="1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</row>
    <row r="565" spans="2:18" ht="18" customHeight="1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</row>
    <row r="566" spans="2:18" ht="18" customHeight="1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</row>
    <row r="567" spans="2:18" ht="18" customHeight="1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</row>
    <row r="568" spans="2:18" ht="18" customHeight="1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</row>
    <row r="569" spans="2:18" ht="18" customHeight="1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</row>
    <row r="570" spans="2:18" ht="18" customHeight="1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</row>
    <row r="571" spans="2:18" ht="18" customHeight="1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</row>
    <row r="572" spans="2:18" ht="18" customHeight="1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</row>
    <row r="573" spans="2:18" ht="18" customHeight="1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</row>
    <row r="574" spans="2:18" ht="18" customHeight="1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</row>
    <row r="575" spans="2:18" ht="18" customHeight="1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</row>
    <row r="576" spans="2:18" ht="18" customHeight="1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</row>
    <row r="577" spans="2:18" ht="18" customHeight="1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</row>
    <row r="578" spans="2:18" ht="18" customHeight="1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</row>
    <row r="579" spans="2:18" ht="18" customHeight="1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</row>
    <row r="580" spans="2:18" ht="18" customHeight="1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</row>
    <row r="581" spans="2:18" ht="18" customHeight="1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</row>
    <row r="582" spans="2:18" ht="18" customHeight="1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</row>
    <row r="583" spans="2:18" ht="18" customHeight="1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</row>
    <row r="584" spans="2:18" ht="18" customHeight="1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</row>
    <row r="585" spans="2:18" ht="18" customHeight="1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</row>
    <row r="586" spans="2:18" ht="18" customHeight="1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</row>
    <row r="587" spans="2:18" ht="18" customHeight="1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</row>
    <row r="588" spans="2:18" ht="18" customHeight="1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</row>
    <row r="589" spans="2:18" ht="18" customHeight="1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</row>
    <row r="590" spans="2:18" ht="18" customHeight="1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</row>
    <row r="591" spans="2:18" ht="18" customHeight="1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</row>
    <row r="592" spans="2:18" ht="18" customHeight="1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</row>
    <row r="593" spans="2:18" ht="18" customHeight="1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</row>
    <row r="594" spans="2:18" ht="18" customHeight="1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</row>
    <row r="595" spans="2:18" ht="18" customHeight="1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</row>
    <row r="596" spans="2:18" ht="18" customHeight="1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</row>
    <row r="597" spans="2:18" ht="18" customHeight="1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</row>
    <row r="598" spans="2:18" ht="18" customHeight="1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</row>
    <row r="599" spans="2:18" ht="18" customHeight="1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</row>
    <row r="600" spans="2:18" ht="18" customHeight="1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</row>
    <row r="601" spans="2:18" ht="18" customHeight="1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</row>
    <row r="602" spans="2:18" ht="18" customHeight="1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</row>
    <row r="603" spans="2:18" ht="18" customHeight="1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</row>
    <row r="604" spans="2:18" ht="18" customHeight="1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</row>
    <row r="605" spans="2:18" ht="18" customHeight="1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</row>
    <row r="606" spans="2:18" ht="18" customHeight="1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</row>
    <row r="607" spans="2:18" ht="18" customHeight="1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</row>
    <row r="608" spans="2:18" ht="18" customHeight="1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</row>
    <row r="609" spans="2:18" ht="18" customHeight="1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</row>
    <row r="610" spans="2:18" ht="18" customHeight="1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</row>
    <row r="611" spans="2:18" ht="18" customHeight="1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</row>
    <row r="612" spans="2:18" ht="18" customHeight="1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</row>
    <row r="613" spans="2:18" ht="18" customHeight="1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</row>
    <row r="614" spans="2:18" ht="18" customHeight="1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</row>
    <row r="615" spans="2:18" ht="18" customHeight="1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</row>
    <row r="616" spans="2:18" ht="18" customHeight="1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</row>
    <row r="617" spans="2:18" ht="18" customHeight="1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</row>
    <row r="618" spans="2:18" ht="18" customHeight="1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</row>
    <row r="619" spans="2:18" ht="18" customHeight="1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</row>
    <row r="620" spans="2:18" ht="18" customHeight="1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</row>
    <row r="621" spans="2:18" ht="16.5" customHeight="1"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</row>
    <row r="622" spans="2:18" ht="16.5" customHeight="1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</row>
    <row r="623" spans="2:18" ht="18" customHeight="1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</row>
    <row r="624" spans="2:18" ht="18" customHeight="1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</row>
    <row r="625" spans="2:18" ht="18" customHeight="1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</row>
    <row r="626" spans="2:18" ht="18" customHeight="1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</row>
    <row r="627" spans="2:18" ht="18" customHeight="1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</row>
    <row r="628" spans="2:18" ht="18" customHeight="1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</row>
    <row r="629" spans="2:18" ht="18" customHeight="1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</row>
    <row r="630" spans="2:18" ht="18" customHeight="1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</row>
    <row r="631" spans="2:18" ht="18" customHeight="1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</row>
    <row r="632" spans="2:18" ht="18" customHeight="1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</row>
    <row r="633" spans="2:18" ht="18" customHeight="1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</row>
    <row r="634" spans="2:18" ht="18" customHeight="1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</row>
    <row r="635" spans="2:18" ht="18" customHeight="1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</row>
    <row r="636" spans="2:18" ht="18" customHeight="1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</row>
    <row r="637" spans="2:18" ht="18" customHeight="1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</row>
    <row r="638" spans="2:18" ht="18" customHeight="1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</row>
    <row r="639" spans="2:18" ht="18" customHeight="1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</row>
    <row r="640" spans="2:18" ht="18" customHeight="1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</row>
    <row r="641" spans="2:18" ht="18" customHeight="1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</row>
    <row r="642" spans="2:18" ht="18" customHeight="1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</row>
    <row r="643" spans="2:18" ht="18" customHeight="1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</row>
    <row r="644" spans="2:18" ht="18" customHeight="1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</row>
    <row r="645" spans="2:18" ht="18" customHeight="1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</row>
    <row r="646" spans="2:18" ht="18" customHeight="1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</row>
    <row r="647" spans="2:18" ht="18" customHeight="1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</row>
    <row r="648" spans="2:18" ht="18" customHeight="1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</row>
    <row r="649" spans="2:18" ht="18" customHeight="1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</row>
    <row r="650" spans="2:18" ht="18" customHeight="1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</row>
    <row r="651" spans="2:18" ht="18" customHeight="1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</row>
    <row r="652" spans="2:18" ht="18" customHeight="1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</row>
    <row r="653" spans="2:18" ht="18" customHeight="1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</row>
    <row r="654" spans="2:18" ht="18" customHeight="1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</row>
    <row r="655" spans="2:18" ht="18" customHeight="1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</row>
    <row r="656" spans="2:18" ht="18" customHeight="1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</row>
    <row r="657" spans="2:18" ht="18" customHeight="1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</row>
    <row r="658" spans="2:18" ht="18" customHeight="1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</row>
    <row r="659" spans="2:18" ht="18" customHeight="1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</row>
    <row r="660" spans="2:18" ht="18" customHeight="1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</row>
    <row r="661" spans="2:18" ht="18" customHeight="1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</row>
    <row r="662" spans="2:18" ht="18" customHeight="1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</row>
    <row r="663" spans="2:18" ht="18" customHeight="1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</row>
    <row r="664" spans="2:18" ht="18" customHeight="1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</row>
    <row r="665" spans="2:18" ht="18" customHeight="1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</row>
    <row r="666" spans="2:18" ht="18" customHeight="1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</row>
    <row r="667" spans="2:18" ht="18" customHeight="1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</row>
    <row r="668" spans="2:18" ht="18" customHeight="1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</row>
    <row r="669" spans="2:18" ht="18" customHeight="1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</row>
    <row r="670" spans="2:18" ht="18" customHeight="1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</row>
    <row r="671" spans="2:18" ht="18" customHeight="1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</row>
    <row r="672" spans="2:18" ht="18" customHeight="1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</row>
    <row r="673" spans="2:18" ht="18" customHeight="1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</row>
    <row r="674" spans="2:18" ht="18" customHeight="1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</row>
    <row r="675" spans="2:18" ht="18" customHeight="1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</row>
    <row r="676" spans="2:18" ht="18" customHeight="1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</row>
    <row r="677" spans="2:18" ht="18" customHeight="1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</row>
    <row r="678" spans="2:18" ht="18" customHeight="1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</row>
    <row r="679" spans="2:18" ht="18" customHeight="1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</row>
    <row r="680" spans="2:18" ht="18" customHeight="1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</row>
    <row r="681" spans="2:18" ht="18" customHeight="1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</row>
    <row r="682" spans="2:18" ht="18" customHeight="1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</row>
    <row r="683" spans="2:18" ht="18" customHeight="1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</row>
    <row r="684" spans="2:18" ht="18" customHeight="1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</row>
    <row r="685" spans="2:18" ht="18" customHeight="1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</row>
    <row r="686" spans="2:18" ht="18" customHeight="1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</row>
    <row r="687" spans="2:18" ht="18" customHeight="1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</row>
    <row r="688" spans="2:18" ht="18" customHeight="1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</row>
    <row r="689" spans="2:18" ht="18" customHeight="1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</row>
    <row r="690" spans="2:18" ht="18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</row>
    <row r="691" spans="2:18" ht="18" customHeight="1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</row>
    <row r="692" spans="2:18" ht="18" customHeight="1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</row>
    <row r="693" spans="2:18" ht="18" customHeight="1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</row>
    <row r="694" spans="2:18" ht="18" customHeight="1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</row>
    <row r="695" spans="2:18" ht="18" customHeight="1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</row>
    <row r="696" spans="2:18" ht="18" customHeight="1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</row>
    <row r="697" spans="2:18" ht="18" customHeight="1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</row>
    <row r="698" spans="2:18" ht="18" customHeight="1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</row>
    <row r="699" spans="2:18" ht="18" customHeight="1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</row>
    <row r="700" spans="2:18" ht="18" customHeight="1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</row>
    <row r="701" spans="2:18" ht="18" customHeight="1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</row>
    <row r="702" spans="2:18" ht="18" customHeight="1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</row>
    <row r="703" spans="2:18" ht="18" customHeight="1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</row>
    <row r="704" spans="2:18" ht="18" customHeight="1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</row>
    <row r="705" spans="2:18" ht="18" customHeight="1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</row>
    <row r="706" spans="2:18" ht="18" customHeight="1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</row>
    <row r="707" spans="2:18" ht="18" customHeight="1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</row>
    <row r="708" spans="2:18" ht="18" customHeight="1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</row>
    <row r="709" spans="2:18" ht="18" customHeight="1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</row>
    <row r="710" spans="2:18" ht="18" customHeight="1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</row>
    <row r="711" spans="2:18" ht="18" customHeight="1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</row>
    <row r="712" spans="2:18" ht="18" customHeight="1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</row>
    <row r="713" spans="2:18" ht="18" customHeight="1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</row>
    <row r="714" spans="2:18" ht="18" customHeight="1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</row>
    <row r="715" spans="2:18" ht="18" customHeight="1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</row>
    <row r="716" spans="2:18" ht="18" customHeight="1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</row>
    <row r="717" spans="2:18" ht="18" customHeight="1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</row>
    <row r="718" spans="2:18" ht="18" customHeight="1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2:18" ht="18" customHeight="1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</row>
    <row r="720" spans="2:18" ht="18" customHeight="1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</row>
    <row r="721" spans="2:18" ht="18" customHeight="1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</row>
    <row r="722" spans="2:18" ht="18" customHeight="1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</row>
    <row r="723" spans="2:18" ht="18" customHeight="1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</row>
    <row r="724" spans="2:18" ht="18" customHeight="1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</row>
    <row r="725" spans="2:18" ht="18" customHeight="1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</row>
    <row r="726" spans="2:18" ht="18" customHeight="1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</row>
    <row r="727" spans="2:18" ht="18" customHeight="1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</row>
    <row r="728" spans="2:18" ht="18" customHeight="1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</row>
    <row r="729" spans="2:18" ht="18" customHeight="1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</row>
    <row r="730" spans="2:18" ht="18" customHeight="1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</row>
    <row r="731" spans="2:18" ht="18" customHeight="1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</row>
    <row r="732" spans="2:18" ht="18" customHeight="1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</row>
    <row r="733" spans="2:18" ht="18" customHeight="1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</row>
    <row r="734" spans="2:18" ht="18" customHeight="1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</row>
    <row r="735" spans="2:18" ht="18" customHeight="1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</row>
    <row r="736" spans="2:18" ht="18" customHeight="1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</row>
    <row r="737" spans="2:18" ht="18" customHeight="1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</row>
    <row r="738" spans="2:18" ht="18" customHeight="1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</row>
    <row r="739" spans="2:18" ht="18" customHeight="1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</row>
    <row r="740" spans="2:18" ht="18" customHeight="1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</row>
    <row r="741" spans="2:18" ht="18" customHeight="1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</row>
    <row r="742" spans="2:18" ht="18" customHeight="1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</row>
    <row r="743" spans="2:18" ht="18" customHeight="1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</row>
    <row r="744" spans="2:18" ht="18" customHeight="1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</row>
    <row r="745" spans="2:18" ht="18" customHeight="1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</row>
    <row r="746" spans="2:18" ht="18" customHeight="1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</row>
    <row r="747" spans="2:18" ht="18" customHeight="1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</row>
    <row r="748" spans="2:18" ht="18" customHeight="1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</row>
    <row r="749" spans="2:18" ht="18" customHeight="1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</row>
    <row r="750" spans="2:18" ht="18" customHeight="1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</row>
    <row r="751" spans="2:18" ht="18" customHeight="1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</row>
    <row r="752" spans="2:18" ht="18" customHeight="1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</row>
    <row r="753" spans="2:18" ht="18" customHeight="1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</row>
    <row r="754" spans="2:18" ht="18" customHeight="1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</row>
    <row r="755" spans="2:18" ht="18" customHeight="1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</row>
    <row r="756" spans="2:18" ht="18" customHeight="1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</row>
    <row r="757" spans="2:18" ht="18" customHeight="1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</row>
    <row r="758" spans="2:18" ht="18" customHeight="1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</row>
    <row r="759" spans="2:18" ht="18" customHeight="1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</row>
    <row r="760" spans="2:18" ht="18" customHeight="1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</row>
    <row r="761" spans="2:18" ht="18" customHeight="1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</row>
    <row r="762" spans="2:18" ht="18" customHeight="1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</row>
    <row r="763" spans="2:18" ht="18" customHeight="1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</row>
    <row r="764" spans="2:18" ht="18" customHeight="1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</row>
    <row r="765" spans="2:18" ht="18" customHeight="1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</row>
    <row r="766" spans="2:18" ht="18" customHeight="1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</row>
    <row r="767" spans="2:18" ht="18" customHeight="1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</row>
    <row r="768" spans="2:18" ht="18" customHeight="1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</row>
    <row r="769" spans="2:18" ht="18" customHeight="1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</row>
    <row r="770" spans="2:18" ht="18" customHeight="1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</row>
    <row r="771" spans="2:18" ht="18" customHeight="1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</row>
    <row r="772" spans="2:18" ht="18" customHeight="1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</row>
    <row r="773" spans="2:18" ht="18" customHeight="1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</row>
    <row r="774" spans="2:18" ht="18" customHeight="1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</row>
    <row r="775" spans="2:18" ht="18" customHeight="1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</row>
    <row r="776" spans="2:18" ht="18" customHeight="1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</row>
    <row r="777" spans="2:18" ht="18" customHeight="1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</row>
    <row r="778" spans="2:18" ht="18" customHeight="1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</row>
    <row r="779" spans="2:18" ht="18" customHeight="1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</row>
    <row r="780" spans="2:18" ht="18" customHeight="1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</row>
    <row r="781" spans="2:18" ht="18" customHeight="1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</row>
    <row r="782" spans="2:18" ht="18" customHeight="1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</row>
    <row r="783" spans="2:18" ht="18" customHeight="1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</row>
    <row r="784" spans="2:18" ht="18" customHeight="1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</row>
    <row r="785" spans="2:18" ht="18" customHeight="1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</row>
    <row r="786" spans="2:18" ht="18" customHeight="1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</row>
    <row r="787" spans="2:18" ht="18" customHeight="1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</row>
    <row r="788" spans="2:18" ht="18" customHeight="1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</row>
    <row r="789" spans="2:18" ht="18" customHeight="1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</row>
    <row r="790" spans="2:18" ht="18" customHeight="1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</row>
    <row r="791" spans="2:18" ht="18" customHeight="1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</row>
    <row r="792" spans="2:18" ht="18" customHeight="1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</row>
    <row r="793" spans="2:18" ht="18" customHeight="1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</row>
    <row r="794" spans="2:18" ht="18" customHeight="1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</row>
    <row r="795" spans="2:18" ht="18" customHeight="1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</row>
    <row r="796" spans="2:18" ht="18" customHeight="1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</row>
    <row r="797" spans="2:18" ht="18" customHeight="1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</row>
    <row r="798" spans="2:18" ht="18" customHeight="1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</row>
    <row r="799" spans="2:18" ht="18" customHeight="1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</row>
    <row r="800" spans="2:18" ht="18" customHeight="1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</row>
    <row r="801" spans="2:18" ht="18" customHeight="1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</row>
    <row r="802" spans="2:18" ht="18" customHeight="1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</row>
    <row r="803" spans="2:18" ht="18" customHeight="1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</row>
    <row r="804" spans="2:18" ht="18" customHeight="1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</row>
    <row r="805" spans="2:18" ht="18" customHeight="1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</row>
    <row r="806" spans="2:18" ht="18" customHeight="1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</row>
    <row r="807" spans="2:18" ht="18" customHeight="1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</row>
    <row r="808" spans="2:18" ht="18" customHeight="1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</row>
    <row r="809" spans="2:18" ht="18" customHeight="1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</row>
    <row r="810" spans="2:18" ht="18" customHeight="1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</row>
    <row r="811" spans="2:18" ht="18" customHeight="1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</row>
    <row r="812" spans="2:18" ht="18" customHeight="1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</row>
    <row r="813" spans="2:18" ht="18" customHeight="1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</row>
    <row r="814" spans="2:18" ht="18" customHeight="1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</row>
    <row r="815" spans="2:18" ht="18" customHeight="1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</row>
    <row r="816" spans="2:18" ht="18" customHeight="1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</row>
    <row r="817" spans="2:18" ht="18" customHeight="1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</row>
    <row r="818" spans="2:18" ht="18" customHeight="1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</row>
    <row r="819" spans="2:18" ht="18" customHeight="1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</row>
    <row r="820" spans="2:18" ht="18" customHeight="1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</row>
    <row r="821" spans="2:18" ht="18" customHeight="1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</row>
    <row r="822" spans="2:18" ht="18" customHeight="1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</row>
    <row r="823" spans="2:18" ht="18" customHeight="1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</row>
    <row r="824" spans="2:18" ht="18" customHeight="1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</row>
    <row r="825" spans="2:18" ht="18" customHeight="1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</row>
    <row r="826" spans="2:18" ht="18" customHeight="1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</row>
    <row r="827" spans="2:18" ht="18" customHeight="1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</row>
    <row r="828" spans="2:18" ht="18" customHeight="1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</row>
    <row r="829" spans="2:18" ht="18" customHeight="1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</row>
    <row r="830" spans="2:18" ht="18" customHeight="1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</row>
    <row r="831" spans="2:18" ht="18" customHeight="1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</row>
    <row r="832" spans="2:18" ht="18" customHeight="1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</row>
    <row r="833" spans="2:18" ht="18" customHeight="1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</row>
    <row r="834" spans="2:18" ht="18" customHeight="1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</row>
    <row r="835" spans="2:18" ht="18" customHeight="1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</row>
    <row r="836" spans="2:18" ht="18" customHeight="1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</row>
    <row r="837" spans="2:18" ht="18" customHeight="1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</row>
    <row r="838" spans="2:18" ht="18" customHeight="1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</row>
    <row r="839" spans="2:18" ht="18" customHeight="1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</row>
    <row r="840" spans="2:18" ht="18" customHeight="1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</row>
    <row r="841" spans="2:18" ht="18" customHeight="1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</row>
    <row r="842" spans="2:18" ht="18" customHeight="1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</row>
    <row r="843" spans="2:18" ht="18" customHeight="1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</row>
    <row r="844" spans="2:18" ht="18" customHeight="1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</row>
    <row r="845" spans="2:18" ht="18" customHeight="1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</row>
    <row r="846" spans="2:18" ht="18" customHeight="1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</row>
    <row r="847" spans="2:18" ht="18" customHeight="1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</row>
    <row r="848" spans="2:18" ht="18" customHeight="1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</row>
    <row r="849" spans="2:18" ht="18" customHeight="1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</row>
    <row r="850" spans="2:18" ht="18" customHeight="1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</row>
    <row r="851" spans="2:18" ht="18" customHeight="1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</row>
    <row r="852" spans="2:18" ht="18" customHeight="1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</row>
    <row r="853" spans="2:18" ht="18" customHeight="1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</row>
    <row r="854" spans="2:18" ht="18" customHeight="1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</row>
    <row r="855" spans="2:18" ht="18" customHeight="1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</row>
    <row r="856" spans="2:18" ht="18" customHeight="1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</row>
    <row r="857" spans="2:18" ht="18" customHeight="1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</row>
    <row r="858" spans="2:18" ht="18" customHeight="1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</row>
    <row r="859" spans="2:18" ht="18" customHeight="1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</row>
    <row r="860" spans="2:18" ht="18" customHeight="1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</row>
    <row r="861" spans="2:18" ht="18" customHeight="1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</row>
    <row r="862" spans="2:18" ht="18" customHeight="1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</row>
    <row r="863" spans="2:18" ht="18" customHeight="1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</row>
    <row r="864" spans="2:18" ht="18" customHeight="1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</row>
    <row r="865" spans="2:18" ht="18" customHeight="1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</row>
    <row r="866" spans="2:18" ht="18" customHeight="1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</row>
    <row r="867" spans="2:18" ht="18" customHeight="1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</row>
    <row r="868" spans="2:18" ht="18" customHeight="1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</row>
    <row r="869" spans="2:18" ht="18" customHeight="1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</row>
    <row r="870" spans="2:18" ht="18" customHeight="1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</row>
    <row r="871" spans="2:18" ht="18" customHeight="1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</row>
    <row r="872" spans="2:18" ht="18" customHeight="1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</row>
    <row r="873" spans="2:18" ht="18" customHeight="1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</row>
    <row r="874" spans="2:18" ht="18" customHeight="1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</row>
    <row r="875" spans="2:18" ht="18" customHeight="1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</row>
    <row r="876" spans="2:18" ht="18" customHeight="1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</row>
    <row r="877" spans="2:18" ht="18" customHeight="1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</row>
    <row r="878" spans="2:18" ht="18" customHeight="1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</row>
    <row r="879" spans="2:18" ht="18" customHeight="1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</row>
    <row r="880" spans="2:18" ht="18" customHeight="1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</row>
    <row r="881" spans="2:18" ht="18" customHeight="1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</row>
    <row r="882" spans="2:18" ht="18" customHeight="1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</row>
    <row r="883" spans="2:18" ht="18" customHeight="1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</row>
    <row r="884" spans="2:18" ht="18" customHeight="1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</row>
    <row r="885" spans="2:18" ht="18" customHeight="1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</row>
    <row r="886" spans="2:18" ht="18" customHeight="1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</row>
    <row r="887" spans="2:18" ht="18" customHeight="1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</row>
    <row r="888" spans="2:18" ht="18" customHeight="1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</row>
    <row r="889" spans="2:18" ht="18" customHeight="1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</row>
    <row r="890" spans="2:18" ht="18" customHeight="1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</row>
    <row r="891" spans="2:18" ht="18" customHeight="1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</row>
    <row r="892" spans="2:18" ht="18" customHeight="1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</row>
    <row r="893" spans="2:18" ht="18" customHeight="1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</row>
    <row r="894" spans="2:18" ht="18" customHeight="1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</row>
    <row r="895" spans="2:18" ht="18" customHeight="1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</row>
    <row r="896" spans="2:18" ht="18" customHeight="1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</row>
    <row r="897" spans="2:18" ht="18" customHeight="1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</row>
    <row r="898" spans="2:18" ht="18" customHeight="1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</row>
    <row r="899" spans="2:18" ht="18" customHeight="1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</row>
    <row r="900" spans="2:18" ht="18" customHeight="1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</row>
    <row r="901" spans="2:18" ht="18" customHeight="1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</row>
    <row r="902" spans="2:18" ht="16.5" customHeight="1"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</row>
    <row r="903" spans="2:18" ht="16.5" customHeight="1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</row>
    <row r="904" spans="2:18" ht="18" customHeight="1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</row>
    <row r="905" spans="2:18" ht="18" customHeight="1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</row>
    <row r="906" spans="2:18" ht="18" customHeight="1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</row>
    <row r="907" spans="2:18" ht="18" customHeight="1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</row>
    <row r="908" spans="2:18" ht="18" customHeight="1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</row>
    <row r="909" spans="2:18" ht="18" customHeight="1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</row>
    <row r="910" spans="2:18" ht="18" customHeight="1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</row>
    <row r="911" spans="2:18" ht="18" customHeight="1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</row>
    <row r="912" spans="2:18" ht="18" customHeight="1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</row>
    <row r="913" spans="2:18" ht="18" customHeight="1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</row>
    <row r="914" spans="2:18" ht="18" customHeight="1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</row>
    <row r="915" spans="2:18" ht="18" customHeight="1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</row>
    <row r="916" spans="2:18" ht="18" customHeight="1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</row>
    <row r="917" spans="2:18" ht="18" customHeight="1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</row>
    <row r="918" spans="2:18" ht="18" customHeight="1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</row>
    <row r="919" spans="2:18" ht="18" customHeight="1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</row>
    <row r="920" spans="2:18" ht="18" customHeight="1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</row>
    <row r="921" spans="2:18" ht="18" customHeight="1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</row>
    <row r="922" spans="2:18" ht="18" customHeight="1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</row>
    <row r="923" spans="2:18" ht="18" customHeight="1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</row>
    <row r="924" spans="2:18" ht="18" customHeight="1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</row>
    <row r="925" spans="2:18" ht="18" customHeight="1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</row>
    <row r="926" spans="2:18" ht="18" customHeight="1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</row>
    <row r="927" spans="2:18" ht="18" customHeight="1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</row>
    <row r="928" spans="2:18" ht="18" customHeight="1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</row>
    <row r="929" spans="2:18" ht="18" customHeight="1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</row>
    <row r="930" spans="2:18" ht="18" customHeight="1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</row>
    <row r="931" spans="2:18" ht="18" customHeight="1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</row>
    <row r="932" spans="2:18" ht="18" customHeight="1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</row>
    <row r="933" spans="2:18" ht="18" customHeight="1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</row>
    <row r="934" spans="2:18" ht="18" customHeight="1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</row>
    <row r="935" spans="2:18" ht="18" customHeight="1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</row>
    <row r="936" spans="2:18" ht="18" customHeight="1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</row>
    <row r="937" spans="2:18" ht="18" customHeight="1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</row>
    <row r="938" spans="2:18" ht="18" customHeight="1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</row>
    <row r="939" spans="2:18" ht="18" customHeight="1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</row>
    <row r="940" spans="2:18" ht="18" customHeight="1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</row>
    <row r="941" spans="2:18" ht="18" customHeight="1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</row>
    <row r="942" spans="2:18" ht="18" customHeight="1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</row>
    <row r="943" spans="2:18" ht="18" customHeight="1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</row>
    <row r="944" spans="2:18" ht="18" customHeight="1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</row>
    <row r="945" spans="2:18" ht="18" customHeight="1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</row>
    <row r="946" spans="2:18" ht="18" customHeight="1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</row>
    <row r="947" spans="2:18" ht="18" customHeight="1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</row>
    <row r="948" spans="2:18" ht="18" customHeight="1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</row>
    <row r="949" spans="2:18" ht="18" customHeight="1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</row>
    <row r="950" spans="2:18" ht="18" customHeight="1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</row>
    <row r="951" spans="2:18" ht="18" customHeight="1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</row>
    <row r="952" spans="2:18" ht="18" customHeight="1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</row>
    <row r="953" spans="2:18" ht="18" customHeight="1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</row>
    <row r="954" spans="2:18" ht="18" customHeight="1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</row>
    <row r="955" spans="2:18" ht="18" customHeight="1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</row>
    <row r="956" spans="2:18" ht="18" customHeight="1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</row>
    <row r="957" spans="2:18" ht="18" customHeight="1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</row>
    <row r="958" spans="2:18" ht="18" customHeight="1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</row>
    <row r="959" spans="2:18" ht="18" customHeight="1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</row>
    <row r="960" spans="2:18" ht="18" customHeight="1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</row>
    <row r="961" spans="2:18" ht="18" customHeight="1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</row>
    <row r="962" spans="2:18" ht="18" customHeight="1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</row>
    <row r="963" spans="2:18" ht="18" customHeight="1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</row>
    <row r="964" spans="2:18" ht="18" customHeight="1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</row>
    <row r="965" spans="2:18" ht="18" customHeight="1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</row>
    <row r="966" spans="2:18" ht="18" customHeight="1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</row>
    <row r="967" spans="2:18" ht="18" customHeight="1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</row>
    <row r="968" spans="2:18" ht="18" customHeight="1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</row>
    <row r="969" spans="2:18" ht="18" customHeight="1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</row>
    <row r="970" spans="2:18" ht="18" customHeight="1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</row>
    <row r="971" spans="2:18" ht="18" customHeight="1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</row>
    <row r="972" spans="2:18" ht="18" customHeight="1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</row>
    <row r="973" spans="2:18" ht="18" customHeight="1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</row>
    <row r="974" spans="2:18" ht="18" customHeight="1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</row>
    <row r="975" spans="2:18" ht="18" customHeight="1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</row>
    <row r="976" spans="2:18" ht="18" customHeight="1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</row>
    <row r="977" spans="2:18" ht="18" customHeight="1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</row>
    <row r="978" spans="2:18" ht="18" customHeight="1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</row>
    <row r="979" spans="2:18" ht="18" customHeight="1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</row>
    <row r="980" spans="2:18" ht="18" customHeight="1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</row>
    <row r="981" spans="2:18" ht="18" customHeight="1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</row>
    <row r="982" spans="2:18" ht="18" customHeight="1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</row>
    <row r="983" spans="2:18" ht="18" customHeight="1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</row>
    <row r="984" spans="2:18" ht="18" customHeight="1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</row>
    <row r="985" spans="2:18" ht="18" customHeight="1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</row>
    <row r="986" spans="2:18" ht="18" customHeight="1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</row>
    <row r="987" spans="2:18" ht="18" customHeight="1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</row>
    <row r="988" spans="2:18" ht="18" customHeight="1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</row>
    <row r="989" spans="2:18" ht="18" customHeight="1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</row>
    <row r="990" spans="2:18" ht="18" customHeight="1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</row>
    <row r="991" spans="2:18" ht="18" customHeight="1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</row>
    <row r="992" spans="2:18" ht="18" customHeight="1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</row>
    <row r="993" spans="2:18" ht="18" customHeight="1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</row>
    <row r="994" spans="2:18" ht="18" customHeight="1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</row>
    <row r="995" spans="2:18" ht="18" customHeight="1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</row>
    <row r="996" spans="2:18" ht="18" customHeight="1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</row>
    <row r="997" spans="2:18" ht="18" customHeight="1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</row>
    <row r="998" spans="2:18" ht="18" customHeight="1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</row>
    <row r="999" spans="2:18" ht="18" customHeight="1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</row>
    <row r="1000" spans="2:18" ht="18" customHeight="1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</row>
    <row r="1001" spans="2:18" ht="18" customHeight="1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</row>
    <row r="1002" spans="2:18" ht="18" customHeight="1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</row>
    <row r="1003" spans="2:18" ht="18" customHeight="1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</row>
    <row r="1004" spans="2:18" ht="18" customHeight="1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</row>
    <row r="1005" spans="2:18" ht="18" customHeight="1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</row>
    <row r="1006" spans="2:18" ht="18" customHeight="1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</row>
    <row r="1007" spans="2:18" ht="18" customHeight="1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</row>
    <row r="1008" spans="2:18" ht="18" customHeight="1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</row>
    <row r="1009" spans="2:18" ht="18" customHeight="1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</row>
    <row r="1010" spans="2:18" ht="18" customHeight="1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</row>
    <row r="1011" spans="2:18" ht="18" customHeight="1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</row>
    <row r="1012" spans="2:18" ht="18" customHeight="1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</row>
    <row r="1013" spans="2:18" ht="18" customHeight="1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</row>
    <row r="1014" spans="2:18" ht="18" customHeight="1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</row>
    <row r="1015" spans="2:18" ht="18" customHeight="1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</row>
    <row r="1016" spans="2:18" ht="18" customHeight="1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</row>
    <row r="1017" spans="2:18" ht="18" customHeight="1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</row>
    <row r="1018" spans="2:18" ht="18" customHeight="1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</row>
    <row r="1019" spans="2:18" ht="18" customHeight="1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</row>
    <row r="1020" spans="2:18" ht="18" customHeight="1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</row>
    <row r="1021" spans="2:18" ht="18" customHeight="1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</row>
    <row r="1022" spans="2:18" ht="18" customHeight="1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</row>
    <row r="1023" spans="2:18" ht="18" customHeight="1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</row>
    <row r="1024" spans="2:18" ht="18" customHeight="1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</row>
    <row r="1025" spans="2:18" ht="18" customHeight="1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</row>
    <row r="1026" spans="2:18" ht="18" customHeight="1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</row>
    <row r="1027" spans="2:18" ht="18" customHeight="1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</row>
    <row r="1028" spans="2:18" ht="18" customHeight="1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</row>
    <row r="1029" spans="2:18" ht="18" customHeight="1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</row>
    <row r="1030" spans="2:18" ht="18" customHeight="1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</row>
    <row r="1031" spans="2:18" ht="18" customHeight="1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</row>
    <row r="1032" spans="2:18" ht="18" customHeight="1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</row>
    <row r="1033" spans="2:18" ht="18" customHeight="1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</row>
    <row r="1034" spans="2:18" ht="18" customHeight="1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</row>
    <row r="1035" spans="2:18" ht="18" customHeight="1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</row>
    <row r="1036" spans="2:18" ht="18" customHeight="1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</row>
    <row r="1037" spans="2:18" ht="18" customHeight="1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</row>
    <row r="1038" spans="2:18" ht="18" customHeight="1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</row>
    <row r="1039" spans="2:18" ht="18" customHeight="1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</row>
    <row r="1040" spans="2:18" ht="18" customHeight="1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</row>
    <row r="1041" spans="2:18" ht="18" customHeight="1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</row>
    <row r="1042" spans="2:18" ht="18" customHeight="1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</row>
    <row r="1043" spans="2:18" ht="18" customHeight="1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</row>
    <row r="1044" spans="2:18" ht="18" customHeight="1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</row>
    <row r="1045" spans="2:18" ht="18" customHeight="1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</row>
    <row r="1046" spans="2:18" ht="18" customHeight="1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</row>
    <row r="1047" spans="2:18" ht="18" customHeight="1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</row>
    <row r="1048" spans="2:18" ht="18" customHeight="1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</row>
    <row r="1049" spans="2:18" ht="18" customHeight="1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</row>
    <row r="1050" spans="2:18" ht="18" customHeight="1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</row>
    <row r="1051" spans="2:18" ht="18" customHeight="1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</row>
    <row r="1052" spans="2:18" ht="18" customHeight="1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</row>
    <row r="1053" spans="2:18" ht="18" customHeight="1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</row>
    <row r="1054" spans="2:18" ht="18" customHeight="1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</row>
    <row r="1055" spans="2:18" ht="18" customHeight="1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</row>
    <row r="1056" spans="2:18" ht="18" customHeight="1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</row>
    <row r="1057" spans="2:18" ht="18" customHeight="1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</row>
    <row r="1058" spans="2:18" ht="18" customHeight="1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</row>
    <row r="1059" spans="2:18" ht="18" customHeight="1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</row>
    <row r="1060" spans="2:18" ht="18" customHeight="1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</row>
    <row r="1061" spans="2:18" ht="18" customHeight="1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</row>
    <row r="1062" spans="2:18" ht="18" customHeight="1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</row>
    <row r="1063" spans="2:18" ht="18" customHeight="1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</row>
    <row r="1064" spans="2:18" ht="18" customHeight="1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</row>
    <row r="1065" spans="2:18" ht="18" customHeight="1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</row>
    <row r="1066" spans="2:18" ht="18" customHeight="1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</row>
    <row r="1067" spans="2:18" ht="18" customHeight="1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</row>
    <row r="1068" spans="2:18" ht="18" customHeight="1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</row>
    <row r="1069" spans="2:18" ht="18" customHeight="1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</row>
    <row r="1070" spans="2:18" ht="18" customHeight="1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</row>
    <row r="1071" spans="2:18" ht="18" customHeight="1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</row>
    <row r="1072" spans="2:18" ht="18" customHeight="1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</row>
    <row r="1073" spans="2:18" ht="18" customHeight="1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</row>
    <row r="1074" spans="2:18" ht="18" customHeight="1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</row>
    <row r="1075" spans="2:18" ht="18" customHeight="1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</row>
    <row r="1076" spans="2:18" ht="18" customHeight="1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</row>
    <row r="1077" spans="2:18" ht="18" customHeight="1"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</row>
    <row r="1078" spans="2:18" ht="18" customHeight="1"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</row>
    <row r="1079" spans="2:18" ht="18" customHeight="1"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</row>
    <row r="1080" spans="2:18" ht="18" customHeight="1"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</row>
    <row r="1081" spans="2:18" ht="18" customHeight="1"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</row>
    <row r="1082" spans="2:18" ht="18" customHeight="1"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</row>
    <row r="1083" spans="2:18" ht="18" customHeight="1"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</row>
    <row r="1084" spans="2:18" ht="18" customHeight="1"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</row>
    <row r="1085" spans="2:18" ht="18" customHeight="1"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</row>
    <row r="1086" spans="2:18" ht="18" customHeight="1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</row>
    <row r="1087" spans="2:18" ht="18" customHeight="1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</row>
    <row r="1088" spans="2:18" ht="18" customHeight="1"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</row>
    <row r="1089" spans="2:18" ht="18" customHeight="1"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</row>
    <row r="1090" spans="2:18" ht="18" customHeight="1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</row>
    <row r="1091" spans="2:18" ht="18" customHeight="1"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</row>
    <row r="1092" spans="2:18" ht="18" customHeight="1"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</row>
    <row r="1093" spans="2:18" ht="18" customHeight="1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</row>
    <row r="1094" spans="2:18" ht="18" customHeight="1"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</row>
    <row r="1095" spans="2:18" ht="18" customHeight="1"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</row>
    <row r="1096" spans="2:18" ht="18" customHeight="1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</row>
    <row r="1097" spans="2:18" ht="18" customHeight="1"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</row>
    <row r="1098" spans="2:18" ht="18" customHeight="1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</row>
    <row r="1099" spans="2:18" ht="18" customHeight="1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</row>
    <row r="1100" spans="2:18" ht="18" customHeight="1"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</row>
    <row r="1101" spans="2:18" ht="18" customHeight="1"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</row>
    <row r="1102" spans="2:18" ht="18" customHeight="1"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</row>
    <row r="1103" spans="2:18" ht="18" customHeight="1"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</row>
    <row r="1104" spans="2:18" ht="18" customHeight="1"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</row>
    <row r="1105" spans="2:18" ht="18" customHeight="1"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</row>
    <row r="1106" spans="2:18" ht="18" customHeight="1"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</row>
    <row r="1107" spans="2:18" ht="18" customHeight="1"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</row>
    <row r="1108" spans="2:18" ht="18" customHeight="1"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</row>
    <row r="1109" spans="2:18" ht="18" customHeight="1"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</row>
    <row r="1110" spans="2:18" ht="18" customHeight="1"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</row>
    <row r="1111" spans="2:18" ht="18" customHeight="1"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</row>
    <row r="1112" spans="2:18" ht="18" customHeight="1"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</row>
    <row r="1113" spans="2:18" ht="18" customHeight="1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</row>
    <row r="1114" spans="2:18" ht="18" customHeight="1"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</row>
    <row r="1115" spans="2:18" ht="18" customHeight="1"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</row>
    <row r="1116" spans="2:18" ht="18" customHeight="1"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</row>
    <row r="1117" spans="2:18" ht="18" customHeight="1"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</row>
    <row r="1118" spans="2:18" ht="18" customHeight="1"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</row>
    <row r="1119" spans="2:18" ht="18" customHeight="1"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</row>
    <row r="1120" spans="2:18" ht="18" customHeight="1"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</row>
    <row r="1121" spans="2:18" ht="18" customHeight="1"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</row>
    <row r="1122" spans="2:18" ht="18" customHeight="1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</row>
    <row r="1123" spans="2:18" ht="18" customHeight="1"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</row>
    <row r="1124" spans="2:18" ht="18" customHeight="1"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</row>
    <row r="1125" spans="2:18" ht="18" customHeight="1"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</row>
    <row r="1126" spans="2:18" ht="18" customHeight="1"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</row>
    <row r="1127" spans="2:18" ht="18" customHeight="1"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</row>
    <row r="1128" spans="2:18" ht="18" customHeight="1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</row>
    <row r="1129" spans="2:18" ht="18" customHeight="1"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</row>
    <row r="1130" spans="2:18" ht="18" customHeight="1"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</row>
    <row r="1131" spans="2:18" ht="18" customHeight="1"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</row>
    <row r="1132" spans="2:18" ht="18" customHeight="1"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</row>
    <row r="1133" spans="2:18" ht="18" customHeight="1"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</row>
    <row r="1134" spans="2:18" ht="18" customHeight="1"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</row>
    <row r="1135" spans="2:18" ht="18" customHeight="1"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</row>
    <row r="1136" spans="2:18" ht="18" customHeight="1"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</row>
    <row r="1137" spans="2:18" ht="18" customHeight="1"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</row>
    <row r="1138" spans="2:18" ht="18" customHeight="1"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</row>
    <row r="1139" spans="2:18" ht="18" customHeight="1"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</row>
    <row r="1140" spans="2:18" ht="18" customHeight="1"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</row>
    <row r="1141" spans="2:18" ht="18" customHeight="1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</row>
    <row r="1142" spans="2:18" ht="18" customHeight="1"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</row>
    <row r="1143" spans="2:18" ht="18" customHeight="1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</row>
    <row r="1144" spans="2:18" ht="18" customHeight="1"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</row>
    <row r="1145" spans="2:18" ht="18" customHeight="1"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</row>
    <row r="1146" spans="2:18" ht="18" customHeight="1"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</row>
    <row r="1147" spans="2:18" ht="18" customHeight="1"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</row>
    <row r="1148" spans="2:18" ht="18" customHeight="1"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</row>
    <row r="1149" spans="2:18" ht="18" customHeight="1"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</row>
    <row r="1150" spans="2:18" ht="18" customHeight="1"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</row>
    <row r="1151" spans="2:18" ht="18" customHeight="1"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</row>
    <row r="1152" spans="2:18" ht="18" customHeight="1"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</row>
    <row r="1153" spans="2:18" ht="18" customHeight="1"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</row>
    <row r="1154" spans="2:18" ht="18" customHeight="1"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</row>
    <row r="1155" spans="2:18" ht="18" customHeight="1"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</row>
    <row r="1156" spans="2:18" ht="18" customHeight="1"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</row>
    <row r="1157" spans="2:18" ht="18" customHeight="1"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</row>
    <row r="1158" spans="2:18" ht="18" customHeight="1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</row>
    <row r="1159" spans="2:18" ht="18" customHeight="1"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</row>
    <row r="1160" spans="2:18" ht="18" customHeight="1"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</row>
    <row r="1161" spans="2:18" ht="18" customHeight="1"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</row>
    <row r="1162" spans="2:18" ht="18" customHeight="1"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</row>
    <row r="1163" spans="2:18" ht="18" customHeight="1"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</row>
    <row r="1164" spans="2:18" ht="18" customHeight="1"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</row>
    <row r="1165" spans="2:18" ht="18" customHeight="1"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</row>
    <row r="1166" spans="2:18" ht="18" customHeight="1"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</row>
    <row r="1167" spans="2:18" ht="18" customHeight="1"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</row>
    <row r="1168" spans="2:18" ht="18" customHeight="1"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</row>
    <row r="1169" spans="1:18" ht="18" customHeight="1"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</row>
    <row r="1170" spans="1:18" ht="18" customHeight="1"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</row>
    <row r="1171" spans="1:18" ht="16.5" customHeight="1"/>
    <row r="1172" spans="1:18" ht="18" customHeight="1">
      <c r="A1172" s="11" t="s">
        <v>205</v>
      </c>
      <c r="B1172" s="125" t="s">
        <v>204</v>
      </c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</row>
    <row r="1173" spans="1:18" ht="18" customHeight="1"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</row>
    <row r="1174" spans="1:18" ht="18" customHeight="1"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</row>
    <row r="1175" spans="1:18" ht="18" customHeight="1"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</row>
    <row r="1176" spans="1:18" ht="18" customHeight="1"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</row>
    <row r="1177" spans="1:18" ht="18" customHeight="1"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</row>
    <row r="1178" spans="1:18" ht="18" customHeight="1"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</row>
    <row r="1179" spans="1:18" ht="18" customHeight="1"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</row>
    <row r="1180" spans="1:18" ht="18" customHeight="1"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</row>
    <row r="1181" spans="1:18" ht="18" customHeight="1"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</row>
    <row r="1182" spans="1:18" ht="18" customHeight="1"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</row>
    <row r="1183" spans="1:18" ht="18" customHeight="1"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</row>
    <row r="1184" spans="1:18" ht="18" customHeight="1"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</row>
    <row r="1185" spans="2:18" ht="18" customHeight="1"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</row>
    <row r="1186" spans="2:18" ht="18" customHeight="1"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</row>
    <row r="1187" spans="2:18" ht="18" customHeight="1"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</row>
    <row r="1188" spans="2:18" ht="18" customHeight="1"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</row>
    <row r="1189" spans="2:18" ht="18" customHeight="1"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</row>
    <row r="1190" spans="2:18" ht="18" customHeight="1"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</row>
    <row r="1191" spans="2:18" ht="18" customHeight="1"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</row>
    <row r="1192" spans="2:18" ht="18" customHeight="1"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</row>
    <row r="1193" spans="2:18" ht="18" customHeight="1"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</row>
    <row r="1194" spans="2:18" ht="18" customHeight="1"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</row>
    <row r="1195" spans="2:18" ht="18" customHeight="1"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</row>
    <row r="1196" spans="2:18" ht="18" customHeight="1"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</row>
    <row r="1197" spans="2:18" ht="18" customHeight="1"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</row>
    <row r="1198" spans="2:18" ht="18" customHeight="1"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</row>
    <row r="1199" spans="2:18" ht="18" customHeight="1"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</row>
    <row r="1200" spans="2:18" ht="18" customHeight="1"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</row>
    <row r="1201" spans="1:18" ht="18" customHeight="1"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</row>
    <row r="1202" spans="1:18" ht="18" customHeight="1"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</row>
    <row r="1203" spans="1:18" ht="18" customHeight="1"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</row>
    <row r="1204" spans="1:18" ht="18" customHeight="1"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</row>
    <row r="1205" spans="1:18" ht="18" customHeight="1"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</row>
    <row r="1206" spans="1:18" ht="18" customHeight="1"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</row>
    <row r="1207" spans="1:18" ht="18" customHeight="1"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</row>
    <row r="1208" spans="1:18" ht="18" customHeight="1"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</row>
    <row r="1209" spans="1:18" ht="18" customHeight="1"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</row>
    <row r="1210" spans="1:18" ht="18" customHeight="1"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</row>
    <row r="1211" spans="1:18" ht="18" customHeight="1"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</row>
    <row r="1212" spans="1:18" ht="31.5" customHeight="1">
      <c r="A1212" s="11" t="s">
        <v>203</v>
      </c>
      <c r="B1212" s="125" t="s">
        <v>202</v>
      </c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</row>
    <row r="1213" spans="1:18" ht="30.75" customHeight="1">
      <c r="A1213" s="11" t="s">
        <v>201</v>
      </c>
      <c r="B1213" s="129" t="s">
        <v>200</v>
      </c>
      <c r="C1213" s="130"/>
      <c r="D1213" s="130"/>
      <c r="E1213" s="130"/>
      <c r="F1213" s="130"/>
      <c r="G1213" s="130"/>
      <c r="H1213" s="130"/>
      <c r="I1213" s="130"/>
      <c r="J1213" s="130"/>
      <c r="K1213" s="130"/>
      <c r="L1213" s="130"/>
      <c r="M1213" s="130"/>
      <c r="N1213" s="130"/>
      <c r="O1213" s="130"/>
      <c r="P1213" s="130"/>
      <c r="Q1213" s="130"/>
      <c r="R1213" s="130"/>
    </row>
    <row r="1214" spans="1:18" ht="21" customHeight="1">
      <c r="A1214" s="11" t="s">
        <v>199</v>
      </c>
      <c r="B1214" s="125" t="s">
        <v>198</v>
      </c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</row>
    <row r="1215" spans="1:18" ht="30" customHeight="1"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</row>
  </sheetData>
  <mergeCells count="11">
    <mergeCell ref="B1214:R1215"/>
    <mergeCell ref="A1:R1"/>
    <mergeCell ref="A3:R3"/>
    <mergeCell ref="A5:R6"/>
    <mergeCell ref="B8:R10"/>
    <mergeCell ref="B12:R14"/>
    <mergeCell ref="B40:R44"/>
    <mergeCell ref="B74:R77"/>
    <mergeCell ref="B1172:R1174"/>
    <mergeCell ref="B1212:R1212"/>
    <mergeCell ref="B1213:R1213"/>
  </mergeCells>
  <printOptions horizontalCentered="1"/>
  <pageMargins left="0.59055118110236227" right="0.59055118110236227" top="1.5748031496062993" bottom="0.78740157480314965" header="0.39370078740157483" footer="0.39370078740157483"/>
  <pageSetup paperSize="9" orientation="portrait" r:id="rId1"/>
  <headerFooter>
    <oddHeader>&amp;C&amp;G</oddHeader>
    <oddFooter>&amp;C&amp;G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135"/>
  <sheetViews>
    <sheetView topLeftCell="A127" workbookViewId="0">
      <selection activeCell="F135" sqref="F135:H135"/>
    </sheetView>
  </sheetViews>
  <sheetFormatPr defaultRowHeight="18" customHeight="1"/>
  <cols>
    <col min="1" max="1" width="6" style="73" customWidth="1"/>
    <col min="2" max="2" width="6.7109375" style="94" customWidth="1"/>
    <col min="3" max="3" width="8.7109375" style="94" customWidth="1"/>
    <col min="4" max="4" width="6.7109375" style="94" customWidth="1"/>
    <col min="5" max="5" width="40" style="73" customWidth="1"/>
    <col min="6" max="6" width="18.42578125" style="73" customWidth="1"/>
    <col min="7" max="7" width="15.28515625" style="73" customWidth="1"/>
    <col min="8" max="8" width="16.5703125" style="95" customWidth="1"/>
    <col min="9" max="16384" width="9.140625" style="73"/>
  </cols>
  <sheetData>
    <row r="1" spans="1:8" ht="48.75" customHeight="1">
      <c r="A1" s="72"/>
      <c r="B1" s="210" t="s">
        <v>529</v>
      </c>
      <c r="C1" s="210"/>
      <c r="D1" s="210"/>
      <c r="E1" s="210"/>
      <c r="F1" s="210"/>
      <c r="G1" s="210"/>
      <c r="H1" s="210"/>
    </row>
    <row r="2" spans="1:8" ht="18" customHeight="1">
      <c r="B2" s="209" t="s">
        <v>443</v>
      </c>
      <c r="C2" s="209"/>
      <c r="D2" s="209"/>
      <c r="E2" s="209"/>
      <c r="F2" s="209"/>
      <c r="G2" s="209"/>
      <c r="H2" s="209"/>
    </row>
    <row r="3" spans="1:8" ht="18" customHeight="1">
      <c r="B3" s="74" t="s">
        <v>178</v>
      </c>
      <c r="C3" s="6">
        <v>5</v>
      </c>
      <c r="D3" s="201" t="s">
        <v>80</v>
      </c>
      <c r="E3" s="201"/>
      <c r="F3" s="201"/>
      <c r="G3" s="201"/>
      <c r="H3" s="202"/>
    </row>
    <row r="4" spans="1:8" ht="18" customHeight="1">
      <c r="B4" s="63" t="s">
        <v>48</v>
      </c>
      <c r="C4" s="63" t="s">
        <v>47</v>
      </c>
      <c r="D4" s="63" t="s">
        <v>46</v>
      </c>
      <c r="E4" s="63" t="s">
        <v>45</v>
      </c>
      <c r="F4" s="63" t="s">
        <v>44</v>
      </c>
      <c r="G4" s="64" t="s">
        <v>43</v>
      </c>
      <c r="H4" s="64" t="s">
        <v>42</v>
      </c>
    </row>
    <row r="5" spans="1:8" ht="18" customHeight="1">
      <c r="B5" s="97">
        <v>1</v>
      </c>
      <c r="C5" s="97">
        <v>2</v>
      </c>
      <c r="D5" s="108" t="s">
        <v>2</v>
      </c>
      <c r="E5" s="105" t="s">
        <v>367</v>
      </c>
      <c r="F5" s="114"/>
      <c r="G5" s="4">
        <v>0</v>
      </c>
      <c r="H5" s="103">
        <f t="shared" ref="H5:H27" si="0">SUM(C5*G5)</f>
        <v>0</v>
      </c>
    </row>
    <row r="6" spans="1:8" ht="18" customHeight="1">
      <c r="B6" s="97">
        <v>2</v>
      </c>
      <c r="C6" s="97">
        <v>2</v>
      </c>
      <c r="D6" s="108" t="s">
        <v>2</v>
      </c>
      <c r="E6" s="105" t="s">
        <v>366</v>
      </c>
      <c r="F6" s="114"/>
      <c r="G6" s="4">
        <v>0</v>
      </c>
      <c r="H6" s="103">
        <f t="shared" si="0"/>
        <v>0</v>
      </c>
    </row>
    <row r="7" spans="1:8" ht="18" customHeight="1">
      <c r="B7" s="97">
        <v>3</v>
      </c>
      <c r="C7" s="97">
        <v>2</v>
      </c>
      <c r="D7" s="108" t="s">
        <v>2</v>
      </c>
      <c r="E7" s="105" t="s">
        <v>363</v>
      </c>
      <c r="F7" s="114"/>
      <c r="G7" s="4">
        <v>0</v>
      </c>
      <c r="H7" s="103">
        <f t="shared" si="0"/>
        <v>0</v>
      </c>
    </row>
    <row r="8" spans="1:8" ht="18" customHeight="1">
      <c r="B8" s="97">
        <v>4</v>
      </c>
      <c r="C8" s="97">
        <v>2</v>
      </c>
      <c r="D8" s="108" t="s">
        <v>2</v>
      </c>
      <c r="E8" s="105" t="s">
        <v>362</v>
      </c>
      <c r="F8" s="114"/>
      <c r="G8" s="4">
        <v>0</v>
      </c>
      <c r="H8" s="103">
        <f t="shared" si="0"/>
        <v>0</v>
      </c>
    </row>
    <row r="9" spans="1:8" ht="18" customHeight="1">
      <c r="B9" s="97">
        <v>5</v>
      </c>
      <c r="C9" s="97">
        <v>2</v>
      </c>
      <c r="D9" s="108" t="s">
        <v>2</v>
      </c>
      <c r="E9" s="105" t="s">
        <v>361</v>
      </c>
      <c r="F9" s="114"/>
      <c r="G9" s="4">
        <v>0</v>
      </c>
      <c r="H9" s="103">
        <f t="shared" si="0"/>
        <v>0</v>
      </c>
    </row>
    <row r="10" spans="1:8" ht="18" customHeight="1">
      <c r="B10" s="97">
        <v>6</v>
      </c>
      <c r="C10" s="97">
        <v>2</v>
      </c>
      <c r="D10" s="108" t="s">
        <v>2</v>
      </c>
      <c r="E10" s="105" t="s">
        <v>360</v>
      </c>
      <c r="F10" s="114"/>
      <c r="G10" s="4">
        <v>0</v>
      </c>
      <c r="H10" s="103">
        <f t="shared" si="0"/>
        <v>0</v>
      </c>
    </row>
    <row r="11" spans="1:8" ht="18" customHeight="1">
      <c r="B11" s="97">
        <v>7</v>
      </c>
      <c r="C11" s="97">
        <v>2</v>
      </c>
      <c r="D11" s="108" t="s">
        <v>2</v>
      </c>
      <c r="E11" s="105" t="s">
        <v>359</v>
      </c>
      <c r="F11" s="114"/>
      <c r="G11" s="4">
        <v>0</v>
      </c>
      <c r="H11" s="103">
        <f t="shared" si="0"/>
        <v>0</v>
      </c>
    </row>
    <row r="12" spans="1:8" ht="18" customHeight="1">
      <c r="B12" s="97">
        <v>8</v>
      </c>
      <c r="C12" s="97">
        <v>2</v>
      </c>
      <c r="D12" s="108" t="s">
        <v>2</v>
      </c>
      <c r="E12" s="105" t="s">
        <v>358</v>
      </c>
      <c r="F12" s="114"/>
      <c r="G12" s="4">
        <v>0</v>
      </c>
      <c r="H12" s="103">
        <f t="shared" si="0"/>
        <v>0</v>
      </c>
    </row>
    <row r="13" spans="1:8" ht="18" customHeight="1">
      <c r="B13" s="97">
        <v>9</v>
      </c>
      <c r="C13" s="97">
        <v>2</v>
      </c>
      <c r="D13" s="108" t="s">
        <v>2</v>
      </c>
      <c r="E13" s="105" t="s">
        <v>357</v>
      </c>
      <c r="F13" s="114"/>
      <c r="G13" s="4">
        <v>0</v>
      </c>
      <c r="H13" s="103">
        <f t="shared" si="0"/>
        <v>0</v>
      </c>
    </row>
    <row r="14" spans="1:8" ht="18" customHeight="1">
      <c r="B14" s="97">
        <v>10</v>
      </c>
      <c r="C14" s="97">
        <v>2</v>
      </c>
      <c r="D14" s="108" t="s">
        <v>2</v>
      </c>
      <c r="E14" s="105" t="s">
        <v>356</v>
      </c>
      <c r="F14" s="114"/>
      <c r="G14" s="4">
        <v>0</v>
      </c>
      <c r="H14" s="103">
        <f t="shared" si="0"/>
        <v>0</v>
      </c>
    </row>
    <row r="15" spans="1:8" ht="18" customHeight="1">
      <c r="B15" s="97">
        <v>11</v>
      </c>
      <c r="C15" s="97">
        <v>2</v>
      </c>
      <c r="D15" s="108" t="s">
        <v>2</v>
      </c>
      <c r="E15" s="105" t="s">
        <v>442</v>
      </c>
      <c r="F15" s="114"/>
      <c r="G15" s="4">
        <v>0</v>
      </c>
      <c r="H15" s="103">
        <f t="shared" si="0"/>
        <v>0</v>
      </c>
    </row>
    <row r="16" spans="1:8" ht="18" customHeight="1">
      <c r="B16" s="97">
        <v>12</v>
      </c>
      <c r="C16" s="97">
        <v>2</v>
      </c>
      <c r="D16" s="108" t="s">
        <v>2</v>
      </c>
      <c r="E16" s="105" t="s">
        <v>355</v>
      </c>
      <c r="F16" s="114"/>
      <c r="G16" s="4">
        <v>0</v>
      </c>
      <c r="H16" s="103">
        <f t="shared" si="0"/>
        <v>0</v>
      </c>
    </row>
    <row r="17" spans="2:8" ht="18" customHeight="1">
      <c r="B17" s="97">
        <v>13</v>
      </c>
      <c r="C17" s="97">
        <v>2</v>
      </c>
      <c r="D17" s="108" t="s">
        <v>2</v>
      </c>
      <c r="E17" s="105" t="s">
        <v>354</v>
      </c>
      <c r="F17" s="114"/>
      <c r="G17" s="4">
        <v>0</v>
      </c>
      <c r="H17" s="103">
        <f t="shared" si="0"/>
        <v>0</v>
      </c>
    </row>
    <row r="18" spans="2:8" ht="18" customHeight="1">
      <c r="B18" s="97">
        <v>14</v>
      </c>
      <c r="C18" s="97">
        <v>2</v>
      </c>
      <c r="D18" s="108" t="s">
        <v>2</v>
      </c>
      <c r="E18" s="105" t="s">
        <v>353</v>
      </c>
      <c r="F18" s="114"/>
      <c r="G18" s="4">
        <v>0</v>
      </c>
      <c r="H18" s="103">
        <f t="shared" si="0"/>
        <v>0</v>
      </c>
    </row>
    <row r="19" spans="2:8" ht="18" customHeight="1">
      <c r="B19" s="97">
        <v>15</v>
      </c>
      <c r="C19" s="97">
        <v>2</v>
      </c>
      <c r="D19" s="108" t="s">
        <v>2</v>
      </c>
      <c r="E19" s="105" t="s">
        <v>352</v>
      </c>
      <c r="F19" s="114"/>
      <c r="G19" s="4">
        <v>0</v>
      </c>
      <c r="H19" s="103">
        <f t="shared" si="0"/>
        <v>0</v>
      </c>
    </row>
    <row r="20" spans="2:8" ht="18" customHeight="1">
      <c r="B20" s="97">
        <v>16</v>
      </c>
      <c r="C20" s="97">
        <v>2</v>
      </c>
      <c r="D20" s="108" t="s">
        <v>2</v>
      </c>
      <c r="E20" s="105" t="s">
        <v>441</v>
      </c>
      <c r="F20" s="114"/>
      <c r="G20" s="4">
        <v>0</v>
      </c>
      <c r="H20" s="103">
        <f t="shared" si="0"/>
        <v>0</v>
      </c>
    </row>
    <row r="21" spans="2:8" ht="18" customHeight="1">
      <c r="B21" s="97">
        <v>17</v>
      </c>
      <c r="C21" s="97">
        <v>2</v>
      </c>
      <c r="D21" s="108" t="s">
        <v>2</v>
      </c>
      <c r="E21" s="105" t="s">
        <v>351</v>
      </c>
      <c r="F21" s="114"/>
      <c r="G21" s="4">
        <v>0</v>
      </c>
      <c r="H21" s="103">
        <f t="shared" si="0"/>
        <v>0</v>
      </c>
    </row>
    <row r="22" spans="2:8" ht="18" customHeight="1">
      <c r="B22" s="97">
        <v>18</v>
      </c>
      <c r="C22" s="97">
        <v>2</v>
      </c>
      <c r="D22" s="108" t="s">
        <v>2</v>
      </c>
      <c r="E22" s="105" t="s">
        <v>349</v>
      </c>
      <c r="F22" s="114"/>
      <c r="G22" s="4">
        <v>0</v>
      </c>
      <c r="H22" s="103">
        <f t="shared" si="0"/>
        <v>0</v>
      </c>
    </row>
    <row r="23" spans="2:8" ht="18" customHeight="1">
      <c r="B23" s="97">
        <v>19</v>
      </c>
      <c r="C23" s="97">
        <v>2</v>
      </c>
      <c r="D23" s="108" t="s">
        <v>2</v>
      </c>
      <c r="E23" s="105" t="s">
        <v>348</v>
      </c>
      <c r="F23" s="114"/>
      <c r="G23" s="4">
        <v>0</v>
      </c>
      <c r="H23" s="103">
        <f t="shared" si="0"/>
        <v>0</v>
      </c>
    </row>
    <row r="24" spans="2:8" ht="18" customHeight="1">
      <c r="B24" s="97">
        <v>20</v>
      </c>
      <c r="C24" s="97">
        <v>2</v>
      </c>
      <c r="D24" s="108" t="s">
        <v>2</v>
      </c>
      <c r="E24" s="105" t="s">
        <v>347</v>
      </c>
      <c r="F24" s="114"/>
      <c r="G24" s="4">
        <v>0</v>
      </c>
      <c r="H24" s="103">
        <f t="shared" si="0"/>
        <v>0</v>
      </c>
    </row>
    <row r="25" spans="2:8" ht="18" customHeight="1">
      <c r="B25" s="97">
        <v>21</v>
      </c>
      <c r="C25" s="97">
        <v>2</v>
      </c>
      <c r="D25" s="108" t="s">
        <v>2</v>
      </c>
      <c r="E25" s="105" t="s">
        <v>346</v>
      </c>
      <c r="F25" s="114"/>
      <c r="G25" s="4">
        <v>0</v>
      </c>
      <c r="H25" s="103">
        <f t="shared" si="0"/>
        <v>0</v>
      </c>
    </row>
    <row r="26" spans="2:8" ht="18" customHeight="1">
      <c r="B26" s="97">
        <v>22</v>
      </c>
      <c r="C26" s="97">
        <v>2</v>
      </c>
      <c r="D26" s="108" t="s">
        <v>2</v>
      </c>
      <c r="E26" s="105" t="s">
        <v>345</v>
      </c>
      <c r="F26" s="114"/>
      <c r="G26" s="4">
        <v>0</v>
      </c>
      <c r="H26" s="103">
        <f t="shared" si="0"/>
        <v>0</v>
      </c>
    </row>
    <row r="27" spans="2:8" ht="18" customHeight="1">
      <c r="B27" s="97">
        <v>23</v>
      </c>
      <c r="C27" s="97">
        <v>2</v>
      </c>
      <c r="D27" s="108" t="s">
        <v>2</v>
      </c>
      <c r="E27" s="105" t="s">
        <v>344</v>
      </c>
      <c r="F27" s="114"/>
      <c r="G27" s="4">
        <v>0</v>
      </c>
      <c r="H27" s="103">
        <f t="shared" si="0"/>
        <v>0</v>
      </c>
    </row>
    <row r="28" spans="2:8" ht="18" customHeight="1">
      <c r="B28" s="200" t="s">
        <v>169</v>
      </c>
      <c r="C28" s="201"/>
      <c r="D28" s="201"/>
      <c r="E28" s="201"/>
      <c r="F28" s="201"/>
      <c r="G28" s="201"/>
      <c r="H28" s="202"/>
    </row>
    <row r="29" spans="2:8" ht="18" customHeight="1">
      <c r="B29" s="63" t="s">
        <v>48</v>
      </c>
      <c r="C29" s="63" t="s">
        <v>47</v>
      </c>
      <c r="D29" s="63" t="s">
        <v>46</v>
      </c>
      <c r="E29" s="63" t="s">
        <v>45</v>
      </c>
      <c r="F29" s="63" t="s">
        <v>44</v>
      </c>
      <c r="G29" s="64" t="s">
        <v>43</v>
      </c>
      <c r="H29" s="64" t="s">
        <v>42</v>
      </c>
    </row>
    <row r="30" spans="2:8" ht="18" customHeight="1">
      <c r="B30" s="97">
        <v>24</v>
      </c>
      <c r="C30" s="97">
        <v>1</v>
      </c>
      <c r="D30" s="97" t="s">
        <v>2</v>
      </c>
      <c r="E30" s="105" t="s">
        <v>167</v>
      </c>
      <c r="F30" s="114"/>
      <c r="G30" s="4">
        <v>0</v>
      </c>
      <c r="H30" s="103">
        <f t="shared" ref="H30:H40" si="1">SUM(C30*G30)</f>
        <v>0</v>
      </c>
    </row>
    <row r="31" spans="2:8" ht="18" customHeight="1">
      <c r="B31" s="97">
        <v>25</v>
      </c>
      <c r="C31" s="97">
        <v>1</v>
      </c>
      <c r="D31" s="97" t="s">
        <v>2</v>
      </c>
      <c r="E31" s="105" t="s">
        <v>166</v>
      </c>
      <c r="F31" s="114"/>
      <c r="G31" s="4">
        <v>0</v>
      </c>
      <c r="H31" s="103">
        <f t="shared" si="1"/>
        <v>0</v>
      </c>
    </row>
    <row r="32" spans="2:8" ht="18" customHeight="1">
      <c r="B32" s="97">
        <v>26</v>
      </c>
      <c r="C32" s="97">
        <v>1</v>
      </c>
      <c r="D32" s="97" t="s">
        <v>2</v>
      </c>
      <c r="E32" s="105" t="s">
        <v>343</v>
      </c>
      <c r="F32" s="114"/>
      <c r="G32" s="4">
        <v>0</v>
      </c>
      <c r="H32" s="103">
        <f t="shared" si="1"/>
        <v>0</v>
      </c>
    </row>
    <row r="33" spans="2:8" ht="18" customHeight="1">
      <c r="B33" s="97">
        <v>27</v>
      </c>
      <c r="C33" s="97">
        <v>2</v>
      </c>
      <c r="D33" s="97" t="s">
        <v>2</v>
      </c>
      <c r="E33" s="105" t="s">
        <v>162</v>
      </c>
      <c r="F33" s="114"/>
      <c r="G33" s="4">
        <v>0</v>
      </c>
      <c r="H33" s="103">
        <f t="shared" si="1"/>
        <v>0</v>
      </c>
    </row>
    <row r="34" spans="2:8" ht="18" customHeight="1">
      <c r="B34" s="97">
        <v>28</v>
      </c>
      <c r="C34" s="97">
        <v>4</v>
      </c>
      <c r="D34" s="97" t="s">
        <v>2</v>
      </c>
      <c r="E34" s="105" t="s">
        <v>342</v>
      </c>
      <c r="F34" s="114"/>
      <c r="G34" s="4">
        <v>0</v>
      </c>
      <c r="H34" s="103">
        <f t="shared" si="1"/>
        <v>0</v>
      </c>
    </row>
    <row r="35" spans="2:8" ht="18" customHeight="1">
      <c r="B35" s="97">
        <v>29</v>
      </c>
      <c r="C35" s="97">
        <v>4</v>
      </c>
      <c r="D35" s="97" t="s">
        <v>2</v>
      </c>
      <c r="E35" s="105" t="s">
        <v>341</v>
      </c>
      <c r="F35" s="114"/>
      <c r="G35" s="4">
        <v>0</v>
      </c>
      <c r="H35" s="103">
        <f t="shared" si="1"/>
        <v>0</v>
      </c>
    </row>
    <row r="36" spans="2:8" ht="18" customHeight="1">
      <c r="B36" s="97">
        <v>30</v>
      </c>
      <c r="C36" s="97">
        <v>2</v>
      </c>
      <c r="D36" s="97" t="s">
        <v>2</v>
      </c>
      <c r="E36" s="105" t="s">
        <v>158</v>
      </c>
      <c r="F36" s="114"/>
      <c r="G36" s="4">
        <v>0</v>
      </c>
      <c r="H36" s="103">
        <f t="shared" si="1"/>
        <v>0</v>
      </c>
    </row>
    <row r="37" spans="2:8" ht="18" customHeight="1">
      <c r="B37" s="97">
        <v>31</v>
      </c>
      <c r="C37" s="97">
        <v>2</v>
      </c>
      <c r="D37" s="97" t="s">
        <v>2</v>
      </c>
      <c r="E37" s="105" t="s">
        <v>440</v>
      </c>
      <c r="F37" s="114"/>
      <c r="G37" s="4">
        <v>0</v>
      </c>
      <c r="H37" s="103">
        <f t="shared" si="1"/>
        <v>0</v>
      </c>
    </row>
    <row r="38" spans="2:8" ht="18" customHeight="1">
      <c r="B38" s="97">
        <v>32</v>
      </c>
      <c r="C38" s="97">
        <v>4</v>
      </c>
      <c r="D38" s="97" t="s">
        <v>2</v>
      </c>
      <c r="E38" s="105" t="s">
        <v>156</v>
      </c>
      <c r="F38" s="114"/>
      <c r="G38" s="4">
        <v>0</v>
      </c>
      <c r="H38" s="103">
        <f t="shared" si="1"/>
        <v>0</v>
      </c>
    </row>
    <row r="39" spans="2:8" ht="18" customHeight="1">
      <c r="B39" s="97">
        <v>33</v>
      </c>
      <c r="C39" s="97">
        <v>2</v>
      </c>
      <c r="D39" s="97" t="s">
        <v>2</v>
      </c>
      <c r="E39" s="105" t="s">
        <v>340</v>
      </c>
      <c r="F39" s="114"/>
      <c r="G39" s="4">
        <v>0</v>
      </c>
      <c r="H39" s="103">
        <f t="shared" si="1"/>
        <v>0</v>
      </c>
    </row>
    <row r="40" spans="2:8" ht="18" customHeight="1">
      <c r="B40" s="97">
        <v>34</v>
      </c>
      <c r="C40" s="97">
        <v>2</v>
      </c>
      <c r="D40" s="97" t="s">
        <v>2</v>
      </c>
      <c r="E40" s="105" t="s">
        <v>339</v>
      </c>
      <c r="F40" s="114"/>
      <c r="G40" s="4">
        <v>0</v>
      </c>
      <c r="H40" s="103">
        <f t="shared" si="1"/>
        <v>0</v>
      </c>
    </row>
    <row r="41" spans="2:8" ht="18" customHeight="1">
      <c r="B41" s="200" t="s">
        <v>439</v>
      </c>
      <c r="C41" s="201"/>
      <c r="D41" s="201"/>
      <c r="E41" s="201"/>
      <c r="F41" s="201"/>
      <c r="G41" s="201"/>
      <c r="H41" s="202"/>
    </row>
    <row r="42" spans="2:8" ht="18" customHeight="1">
      <c r="B42" s="63" t="s">
        <v>48</v>
      </c>
      <c r="C42" s="63" t="s">
        <v>47</v>
      </c>
      <c r="D42" s="63" t="s">
        <v>46</v>
      </c>
      <c r="E42" s="63" t="s">
        <v>45</v>
      </c>
      <c r="F42" s="63" t="s">
        <v>44</v>
      </c>
      <c r="G42" s="64" t="s">
        <v>43</v>
      </c>
      <c r="H42" s="64" t="s">
        <v>42</v>
      </c>
    </row>
    <row r="43" spans="2:8" ht="18" customHeight="1">
      <c r="B43" s="97">
        <v>35</v>
      </c>
      <c r="C43" s="97">
        <v>1</v>
      </c>
      <c r="D43" s="97" t="s">
        <v>2</v>
      </c>
      <c r="E43" s="105" t="s">
        <v>152</v>
      </c>
      <c r="F43" s="114"/>
      <c r="G43" s="4">
        <v>0</v>
      </c>
      <c r="H43" s="103">
        <f t="shared" ref="H43:H68" si="2">SUM(C43*G43)</f>
        <v>0</v>
      </c>
    </row>
    <row r="44" spans="2:8" ht="18" customHeight="1">
      <c r="B44" s="97">
        <v>36</v>
      </c>
      <c r="C44" s="97">
        <v>1</v>
      </c>
      <c r="D44" s="97" t="s">
        <v>2</v>
      </c>
      <c r="E44" s="105" t="s">
        <v>407</v>
      </c>
      <c r="F44" s="114"/>
      <c r="G44" s="4">
        <v>0</v>
      </c>
      <c r="H44" s="103">
        <f t="shared" si="2"/>
        <v>0</v>
      </c>
    </row>
    <row r="45" spans="2:8" ht="18" customHeight="1">
      <c r="B45" s="97">
        <v>37</v>
      </c>
      <c r="C45" s="97">
        <v>1</v>
      </c>
      <c r="D45" s="97" t="s">
        <v>2</v>
      </c>
      <c r="E45" s="105" t="s">
        <v>406</v>
      </c>
      <c r="F45" s="114"/>
      <c r="G45" s="4">
        <v>0</v>
      </c>
      <c r="H45" s="103">
        <f t="shared" si="2"/>
        <v>0</v>
      </c>
    </row>
    <row r="46" spans="2:8" ht="18" customHeight="1">
      <c r="B46" s="97">
        <v>38</v>
      </c>
      <c r="C46" s="97">
        <v>2</v>
      </c>
      <c r="D46" s="97" t="s">
        <v>2</v>
      </c>
      <c r="E46" s="105" t="s">
        <v>438</v>
      </c>
      <c r="F46" s="114"/>
      <c r="G46" s="4">
        <v>0</v>
      </c>
      <c r="H46" s="103">
        <f t="shared" si="2"/>
        <v>0</v>
      </c>
    </row>
    <row r="47" spans="2:8" ht="18" customHeight="1">
      <c r="B47" s="97">
        <v>39</v>
      </c>
      <c r="C47" s="97">
        <v>2</v>
      </c>
      <c r="D47" s="97" t="s">
        <v>2</v>
      </c>
      <c r="E47" s="105" t="s">
        <v>405</v>
      </c>
      <c r="F47" s="114"/>
      <c r="G47" s="4">
        <v>0</v>
      </c>
      <c r="H47" s="103">
        <f t="shared" si="2"/>
        <v>0</v>
      </c>
    </row>
    <row r="48" spans="2:8" ht="18" customHeight="1">
      <c r="B48" s="97">
        <v>40</v>
      </c>
      <c r="C48" s="97">
        <v>1</v>
      </c>
      <c r="D48" s="97" t="s">
        <v>2</v>
      </c>
      <c r="E48" s="105" t="s">
        <v>128</v>
      </c>
      <c r="F48" s="114"/>
      <c r="G48" s="4">
        <v>0</v>
      </c>
      <c r="H48" s="103">
        <f t="shared" si="2"/>
        <v>0</v>
      </c>
    </row>
    <row r="49" spans="2:8" ht="18" customHeight="1">
      <c r="B49" s="97">
        <v>41</v>
      </c>
      <c r="C49" s="97">
        <v>4</v>
      </c>
      <c r="D49" s="97" t="s">
        <v>2</v>
      </c>
      <c r="E49" s="105" t="s">
        <v>404</v>
      </c>
      <c r="F49" s="114"/>
      <c r="G49" s="4">
        <v>0</v>
      </c>
      <c r="H49" s="103">
        <f t="shared" si="2"/>
        <v>0</v>
      </c>
    </row>
    <row r="50" spans="2:8" ht="18" customHeight="1">
      <c r="B50" s="97">
        <v>42</v>
      </c>
      <c r="C50" s="97">
        <v>4</v>
      </c>
      <c r="D50" s="97" t="s">
        <v>2</v>
      </c>
      <c r="E50" s="105" t="s">
        <v>127</v>
      </c>
      <c r="F50" s="114"/>
      <c r="G50" s="4">
        <v>0</v>
      </c>
      <c r="H50" s="103">
        <f t="shared" si="2"/>
        <v>0</v>
      </c>
    </row>
    <row r="51" spans="2:8" ht="18" customHeight="1">
      <c r="B51" s="97">
        <v>43</v>
      </c>
      <c r="C51" s="97">
        <v>2</v>
      </c>
      <c r="D51" s="97" t="s">
        <v>2</v>
      </c>
      <c r="E51" s="105" t="s">
        <v>403</v>
      </c>
      <c r="F51" s="114"/>
      <c r="G51" s="4">
        <v>0</v>
      </c>
      <c r="H51" s="103">
        <f t="shared" si="2"/>
        <v>0</v>
      </c>
    </row>
    <row r="52" spans="2:8" ht="18" customHeight="1">
      <c r="B52" s="97">
        <v>44</v>
      </c>
      <c r="C52" s="97">
        <v>2</v>
      </c>
      <c r="D52" s="97" t="s">
        <v>2</v>
      </c>
      <c r="E52" s="105" t="s">
        <v>123</v>
      </c>
      <c r="F52" s="114"/>
      <c r="G52" s="4">
        <v>0</v>
      </c>
      <c r="H52" s="103">
        <f t="shared" si="2"/>
        <v>0</v>
      </c>
    </row>
    <row r="53" spans="2:8" ht="18" customHeight="1">
      <c r="B53" s="97">
        <v>45</v>
      </c>
      <c r="C53" s="97">
        <v>2</v>
      </c>
      <c r="D53" s="97" t="s">
        <v>2</v>
      </c>
      <c r="E53" s="105" t="s">
        <v>402</v>
      </c>
      <c r="F53" s="114"/>
      <c r="G53" s="4">
        <v>0</v>
      </c>
      <c r="H53" s="103">
        <f t="shared" si="2"/>
        <v>0</v>
      </c>
    </row>
    <row r="54" spans="2:8" ht="18" customHeight="1">
      <c r="B54" s="97">
        <v>46</v>
      </c>
      <c r="C54" s="97">
        <v>2</v>
      </c>
      <c r="D54" s="97" t="s">
        <v>2</v>
      </c>
      <c r="E54" s="105" t="s">
        <v>401</v>
      </c>
      <c r="F54" s="114"/>
      <c r="G54" s="4">
        <v>0</v>
      </c>
      <c r="H54" s="103">
        <f t="shared" si="2"/>
        <v>0</v>
      </c>
    </row>
    <row r="55" spans="2:8" ht="18" customHeight="1">
      <c r="B55" s="97">
        <v>47</v>
      </c>
      <c r="C55" s="97">
        <v>2</v>
      </c>
      <c r="D55" s="97" t="s">
        <v>2</v>
      </c>
      <c r="E55" s="105" t="s">
        <v>120</v>
      </c>
      <c r="F55" s="114"/>
      <c r="G55" s="4">
        <v>0</v>
      </c>
      <c r="H55" s="103">
        <f t="shared" si="2"/>
        <v>0</v>
      </c>
    </row>
    <row r="56" spans="2:8" ht="18" customHeight="1">
      <c r="B56" s="97">
        <v>48</v>
      </c>
      <c r="C56" s="97">
        <v>1</v>
      </c>
      <c r="D56" s="97" t="s">
        <v>2</v>
      </c>
      <c r="E56" s="105" t="s">
        <v>400</v>
      </c>
      <c r="F56" s="114"/>
      <c r="G56" s="4">
        <v>0</v>
      </c>
      <c r="H56" s="103">
        <f t="shared" si="2"/>
        <v>0</v>
      </c>
    </row>
    <row r="57" spans="2:8" ht="18" customHeight="1">
      <c r="B57" s="97">
        <v>49</v>
      </c>
      <c r="C57" s="97">
        <v>2</v>
      </c>
      <c r="D57" s="97" t="s">
        <v>2</v>
      </c>
      <c r="E57" s="105" t="s">
        <v>106</v>
      </c>
      <c r="F57" s="114"/>
      <c r="G57" s="4">
        <v>0</v>
      </c>
      <c r="H57" s="103">
        <f t="shared" si="2"/>
        <v>0</v>
      </c>
    </row>
    <row r="58" spans="2:8" ht="18" customHeight="1">
      <c r="B58" s="97">
        <v>50</v>
      </c>
      <c r="C58" s="97">
        <v>2</v>
      </c>
      <c r="D58" s="97" t="s">
        <v>2</v>
      </c>
      <c r="E58" s="105" t="s">
        <v>399</v>
      </c>
      <c r="F58" s="114"/>
      <c r="G58" s="4">
        <v>0</v>
      </c>
      <c r="H58" s="103">
        <f t="shared" si="2"/>
        <v>0</v>
      </c>
    </row>
    <row r="59" spans="2:8" ht="18" customHeight="1">
      <c r="B59" s="97">
        <v>51</v>
      </c>
      <c r="C59" s="97">
        <v>2</v>
      </c>
      <c r="D59" s="97" t="s">
        <v>2</v>
      </c>
      <c r="E59" s="105" t="s">
        <v>103</v>
      </c>
      <c r="F59" s="114"/>
      <c r="G59" s="4">
        <v>0</v>
      </c>
      <c r="H59" s="103">
        <f t="shared" si="2"/>
        <v>0</v>
      </c>
    </row>
    <row r="60" spans="2:8" ht="18" customHeight="1">
      <c r="B60" s="97">
        <v>52</v>
      </c>
      <c r="C60" s="97">
        <v>2</v>
      </c>
      <c r="D60" s="97" t="s">
        <v>2</v>
      </c>
      <c r="E60" s="105" t="s">
        <v>398</v>
      </c>
      <c r="F60" s="114"/>
      <c r="G60" s="4">
        <v>0</v>
      </c>
      <c r="H60" s="103">
        <f t="shared" si="2"/>
        <v>0</v>
      </c>
    </row>
    <row r="61" spans="2:8" ht="18" customHeight="1">
      <c r="B61" s="97">
        <v>53</v>
      </c>
      <c r="C61" s="97">
        <v>2</v>
      </c>
      <c r="D61" s="97" t="s">
        <v>2</v>
      </c>
      <c r="E61" s="105" t="s">
        <v>397</v>
      </c>
      <c r="F61" s="114"/>
      <c r="G61" s="4">
        <v>0</v>
      </c>
      <c r="H61" s="103">
        <f t="shared" si="2"/>
        <v>0</v>
      </c>
    </row>
    <row r="62" spans="2:8" ht="18" customHeight="1">
      <c r="B62" s="97">
        <v>54</v>
      </c>
      <c r="C62" s="97">
        <v>2</v>
      </c>
      <c r="D62" s="97" t="s">
        <v>2</v>
      </c>
      <c r="E62" s="105" t="s">
        <v>437</v>
      </c>
      <c r="F62" s="114"/>
      <c r="G62" s="4">
        <v>0</v>
      </c>
      <c r="H62" s="103">
        <f t="shared" si="2"/>
        <v>0</v>
      </c>
    </row>
    <row r="63" spans="2:8" ht="18" customHeight="1">
      <c r="B63" s="97">
        <v>55</v>
      </c>
      <c r="C63" s="97">
        <v>2</v>
      </c>
      <c r="D63" s="97" t="s">
        <v>2</v>
      </c>
      <c r="E63" s="105" t="s">
        <v>102</v>
      </c>
      <c r="F63" s="114"/>
      <c r="G63" s="4">
        <v>0</v>
      </c>
      <c r="H63" s="103">
        <f t="shared" si="2"/>
        <v>0</v>
      </c>
    </row>
    <row r="64" spans="2:8" ht="18" customHeight="1">
      <c r="B64" s="97">
        <v>56</v>
      </c>
      <c r="C64" s="97">
        <v>2</v>
      </c>
      <c r="D64" s="97" t="s">
        <v>2</v>
      </c>
      <c r="E64" s="105" t="s">
        <v>101</v>
      </c>
      <c r="F64" s="114"/>
      <c r="G64" s="4">
        <v>0</v>
      </c>
      <c r="H64" s="103">
        <f t="shared" si="2"/>
        <v>0</v>
      </c>
    </row>
    <row r="65" spans="2:8" ht="18" customHeight="1">
      <c r="B65" s="97">
        <v>57</v>
      </c>
      <c r="C65" s="97">
        <v>1</v>
      </c>
      <c r="D65" s="97" t="s">
        <v>2</v>
      </c>
      <c r="E65" s="105" t="s">
        <v>87</v>
      </c>
      <c r="F65" s="114"/>
      <c r="G65" s="4">
        <v>0</v>
      </c>
      <c r="H65" s="103">
        <f t="shared" si="2"/>
        <v>0</v>
      </c>
    </row>
    <row r="66" spans="2:8" ht="18" customHeight="1">
      <c r="B66" s="97">
        <v>58</v>
      </c>
      <c r="C66" s="97">
        <v>2</v>
      </c>
      <c r="D66" s="97" t="s">
        <v>2</v>
      </c>
      <c r="E66" s="105" t="s">
        <v>86</v>
      </c>
      <c r="F66" s="114"/>
      <c r="G66" s="4">
        <v>0</v>
      </c>
      <c r="H66" s="103">
        <f t="shared" si="2"/>
        <v>0</v>
      </c>
    </row>
    <row r="67" spans="2:8" ht="18" customHeight="1">
      <c r="B67" s="97">
        <v>59</v>
      </c>
      <c r="C67" s="97">
        <v>2</v>
      </c>
      <c r="D67" s="97" t="s">
        <v>2</v>
      </c>
      <c r="E67" s="105" t="s">
        <v>395</v>
      </c>
      <c r="F67" s="114"/>
      <c r="G67" s="4">
        <v>0</v>
      </c>
      <c r="H67" s="103">
        <f t="shared" si="2"/>
        <v>0</v>
      </c>
    </row>
    <row r="68" spans="2:8" ht="18" customHeight="1">
      <c r="B68" s="97">
        <v>60</v>
      </c>
      <c r="C68" s="97">
        <v>2</v>
      </c>
      <c r="D68" s="97" t="s">
        <v>2</v>
      </c>
      <c r="E68" s="105" t="s">
        <v>394</v>
      </c>
      <c r="F68" s="114"/>
      <c r="G68" s="4">
        <v>0</v>
      </c>
      <c r="H68" s="103">
        <f t="shared" si="2"/>
        <v>0</v>
      </c>
    </row>
    <row r="69" spans="2:8" ht="18" customHeight="1">
      <c r="B69" s="200" t="s">
        <v>436</v>
      </c>
      <c r="C69" s="201"/>
      <c r="D69" s="201"/>
      <c r="E69" s="201"/>
      <c r="F69" s="201"/>
      <c r="G69" s="201"/>
      <c r="H69" s="202"/>
    </row>
    <row r="70" spans="2:8" ht="18" customHeight="1">
      <c r="B70" s="63" t="s">
        <v>48</v>
      </c>
      <c r="C70" s="63" t="s">
        <v>47</v>
      </c>
      <c r="D70" s="63" t="s">
        <v>46</v>
      </c>
      <c r="E70" s="63" t="s">
        <v>45</v>
      </c>
      <c r="F70" s="63" t="s">
        <v>44</v>
      </c>
      <c r="G70" s="64" t="s">
        <v>43</v>
      </c>
      <c r="H70" s="64" t="s">
        <v>42</v>
      </c>
    </row>
    <row r="71" spans="2:8" ht="18" customHeight="1">
      <c r="B71" s="97">
        <v>61</v>
      </c>
      <c r="C71" s="97">
        <v>1</v>
      </c>
      <c r="D71" s="97" t="s">
        <v>2</v>
      </c>
      <c r="E71" s="105" t="s">
        <v>435</v>
      </c>
      <c r="F71" s="114"/>
      <c r="G71" s="4">
        <v>0</v>
      </c>
      <c r="H71" s="103">
        <f t="shared" ref="H71:H77" si="3">SUM(C71*G71)</f>
        <v>0</v>
      </c>
    </row>
    <row r="72" spans="2:8" ht="18" customHeight="1">
      <c r="B72" s="97">
        <v>62</v>
      </c>
      <c r="C72" s="97">
        <v>1</v>
      </c>
      <c r="D72" s="97" t="s">
        <v>2</v>
      </c>
      <c r="E72" s="105" t="s">
        <v>337</v>
      </c>
      <c r="F72" s="114"/>
      <c r="G72" s="4">
        <v>0</v>
      </c>
      <c r="H72" s="103">
        <f t="shared" si="3"/>
        <v>0</v>
      </c>
    </row>
    <row r="73" spans="2:8" ht="18" customHeight="1">
      <c r="B73" s="97">
        <v>63</v>
      </c>
      <c r="C73" s="97">
        <v>1</v>
      </c>
      <c r="D73" s="97" t="s">
        <v>2</v>
      </c>
      <c r="E73" s="105" t="s">
        <v>176</v>
      </c>
      <c r="F73" s="114"/>
      <c r="G73" s="4">
        <v>0</v>
      </c>
      <c r="H73" s="103">
        <f t="shared" si="3"/>
        <v>0</v>
      </c>
    </row>
    <row r="74" spans="2:8" ht="18" customHeight="1">
      <c r="B74" s="97">
        <v>64</v>
      </c>
      <c r="C74" s="97">
        <v>1</v>
      </c>
      <c r="D74" s="97" t="s">
        <v>2</v>
      </c>
      <c r="E74" s="105" t="s">
        <v>172</v>
      </c>
      <c r="F74" s="114"/>
      <c r="G74" s="4">
        <v>0</v>
      </c>
      <c r="H74" s="103">
        <f t="shared" si="3"/>
        <v>0</v>
      </c>
    </row>
    <row r="75" spans="2:8" ht="18" customHeight="1">
      <c r="B75" s="97">
        <v>65</v>
      </c>
      <c r="C75" s="97">
        <v>1</v>
      </c>
      <c r="D75" s="97" t="s">
        <v>2</v>
      </c>
      <c r="E75" s="105" t="s">
        <v>336</v>
      </c>
      <c r="F75" s="114"/>
      <c r="G75" s="4">
        <v>0</v>
      </c>
      <c r="H75" s="103">
        <f t="shared" si="3"/>
        <v>0</v>
      </c>
    </row>
    <row r="76" spans="2:8" ht="18" customHeight="1">
      <c r="B76" s="97">
        <v>66</v>
      </c>
      <c r="C76" s="97">
        <v>2</v>
      </c>
      <c r="D76" s="97" t="s">
        <v>2</v>
      </c>
      <c r="E76" s="105" t="s">
        <v>335</v>
      </c>
      <c r="F76" s="114"/>
      <c r="G76" s="4">
        <v>0</v>
      </c>
      <c r="H76" s="103">
        <f t="shared" si="3"/>
        <v>0</v>
      </c>
    </row>
    <row r="77" spans="2:8" ht="18" customHeight="1">
      <c r="B77" s="97">
        <v>67</v>
      </c>
      <c r="C77" s="97">
        <v>2</v>
      </c>
      <c r="D77" s="97" t="s">
        <v>2</v>
      </c>
      <c r="E77" s="105" t="s">
        <v>434</v>
      </c>
      <c r="F77" s="114"/>
      <c r="G77" s="4">
        <v>0</v>
      </c>
      <c r="H77" s="103">
        <f t="shared" si="3"/>
        <v>0</v>
      </c>
    </row>
    <row r="78" spans="2:8" ht="18" customHeight="1">
      <c r="B78" s="200" t="s">
        <v>433</v>
      </c>
      <c r="C78" s="201"/>
      <c r="D78" s="201"/>
      <c r="E78" s="201"/>
      <c r="F78" s="201"/>
      <c r="G78" s="201"/>
      <c r="H78" s="202"/>
    </row>
    <row r="79" spans="2:8" ht="18" customHeight="1">
      <c r="B79" s="63" t="s">
        <v>48</v>
      </c>
      <c r="C79" s="63" t="s">
        <v>47</v>
      </c>
      <c r="D79" s="63" t="s">
        <v>46</v>
      </c>
      <c r="E79" s="63" t="s">
        <v>45</v>
      </c>
      <c r="F79" s="63" t="s">
        <v>44</v>
      </c>
      <c r="G79" s="64" t="s">
        <v>43</v>
      </c>
      <c r="H79" s="64" t="s">
        <v>42</v>
      </c>
    </row>
    <row r="80" spans="2:8" ht="20.25" customHeight="1">
      <c r="B80" s="97">
        <v>68</v>
      </c>
      <c r="C80" s="97">
        <v>2</v>
      </c>
      <c r="D80" s="97" t="s">
        <v>2</v>
      </c>
      <c r="E80" s="109" t="s">
        <v>432</v>
      </c>
      <c r="F80" s="5"/>
      <c r="G80" s="4">
        <v>0</v>
      </c>
      <c r="H80" s="103">
        <f t="shared" ref="H80:H89" si="4">SUM(C80*G80)</f>
        <v>0</v>
      </c>
    </row>
    <row r="81" spans="2:8" ht="18" customHeight="1">
      <c r="B81" s="97">
        <v>69</v>
      </c>
      <c r="C81" s="97">
        <v>2</v>
      </c>
      <c r="D81" s="97" t="s">
        <v>2</v>
      </c>
      <c r="E81" s="109" t="s">
        <v>332</v>
      </c>
      <c r="F81" s="5"/>
      <c r="G81" s="4">
        <v>0</v>
      </c>
      <c r="H81" s="103">
        <f t="shared" si="4"/>
        <v>0</v>
      </c>
    </row>
    <row r="82" spans="2:8" ht="18" customHeight="1">
      <c r="B82" s="97">
        <v>70</v>
      </c>
      <c r="C82" s="97">
        <v>1</v>
      </c>
      <c r="D82" s="97" t="s">
        <v>2</v>
      </c>
      <c r="E82" s="109" t="s">
        <v>191</v>
      </c>
      <c r="F82" s="5"/>
      <c r="G82" s="4">
        <v>0</v>
      </c>
      <c r="H82" s="103">
        <f t="shared" si="4"/>
        <v>0</v>
      </c>
    </row>
    <row r="83" spans="2:8" ht="18" customHeight="1">
      <c r="B83" s="97">
        <v>71</v>
      </c>
      <c r="C83" s="97">
        <v>1</v>
      </c>
      <c r="D83" s="97" t="s">
        <v>2</v>
      </c>
      <c r="E83" s="109" t="s">
        <v>190</v>
      </c>
      <c r="F83" s="5"/>
      <c r="G83" s="4">
        <v>0</v>
      </c>
      <c r="H83" s="103">
        <f t="shared" si="4"/>
        <v>0</v>
      </c>
    </row>
    <row r="84" spans="2:8" ht="18" customHeight="1">
      <c r="B84" s="97">
        <v>72</v>
      </c>
      <c r="C84" s="97">
        <v>1</v>
      </c>
      <c r="D84" s="97" t="s">
        <v>2</v>
      </c>
      <c r="E84" s="109" t="s">
        <v>19</v>
      </c>
      <c r="F84" s="5"/>
      <c r="G84" s="4">
        <v>0</v>
      </c>
      <c r="H84" s="103">
        <f t="shared" si="4"/>
        <v>0</v>
      </c>
    </row>
    <row r="85" spans="2:8" ht="18" customHeight="1">
      <c r="B85" s="97">
        <v>73</v>
      </c>
      <c r="C85" s="97">
        <v>2</v>
      </c>
      <c r="D85" s="97" t="s">
        <v>2</v>
      </c>
      <c r="E85" s="109" t="s">
        <v>329</v>
      </c>
      <c r="F85" s="5"/>
      <c r="G85" s="4">
        <v>0</v>
      </c>
      <c r="H85" s="103">
        <f t="shared" si="4"/>
        <v>0</v>
      </c>
    </row>
    <row r="86" spans="2:8" ht="18.75" customHeight="1">
      <c r="B86" s="97">
        <v>74</v>
      </c>
      <c r="C86" s="97">
        <v>1</v>
      </c>
      <c r="D86" s="97" t="s">
        <v>2</v>
      </c>
      <c r="E86" s="109" t="s">
        <v>188</v>
      </c>
      <c r="F86" s="5"/>
      <c r="G86" s="4">
        <v>0</v>
      </c>
      <c r="H86" s="103">
        <f t="shared" si="4"/>
        <v>0</v>
      </c>
    </row>
    <row r="87" spans="2:8" ht="18" customHeight="1">
      <c r="B87" s="97">
        <v>75</v>
      </c>
      <c r="C87" s="97">
        <v>1</v>
      </c>
      <c r="D87" s="97" t="s">
        <v>2</v>
      </c>
      <c r="E87" s="109" t="s">
        <v>187</v>
      </c>
      <c r="F87" s="5"/>
      <c r="G87" s="4">
        <v>0</v>
      </c>
      <c r="H87" s="103">
        <f t="shared" si="4"/>
        <v>0</v>
      </c>
    </row>
    <row r="88" spans="2:8" ht="18" customHeight="1">
      <c r="B88" s="97">
        <v>76</v>
      </c>
      <c r="C88" s="97">
        <v>1</v>
      </c>
      <c r="D88" s="97" t="s">
        <v>2</v>
      </c>
      <c r="E88" s="109" t="s">
        <v>186</v>
      </c>
      <c r="F88" s="5"/>
      <c r="G88" s="4">
        <v>0</v>
      </c>
      <c r="H88" s="103">
        <f t="shared" si="4"/>
        <v>0</v>
      </c>
    </row>
    <row r="89" spans="2:8" ht="19.5" customHeight="1">
      <c r="B89" s="97">
        <v>77</v>
      </c>
      <c r="C89" s="97">
        <v>1</v>
      </c>
      <c r="D89" s="97" t="s">
        <v>2</v>
      </c>
      <c r="E89" s="109" t="s">
        <v>431</v>
      </c>
      <c r="F89" s="5"/>
      <c r="G89" s="4">
        <v>0</v>
      </c>
      <c r="H89" s="103">
        <f t="shared" si="4"/>
        <v>0</v>
      </c>
    </row>
    <row r="90" spans="2:8" ht="18" customHeight="1">
      <c r="B90" s="200" t="s">
        <v>430</v>
      </c>
      <c r="C90" s="201"/>
      <c r="D90" s="201"/>
      <c r="E90" s="201"/>
      <c r="F90" s="201"/>
      <c r="G90" s="201"/>
      <c r="H90" s="202"/>
    </row>
    <row r="91" spans="2:8" ht="18" customHeight="1">
      <c r="B91" s="63" t="s">
        <v>48</v>
      </c>
      <c r="C91" s="63" t="s">
        <v>47</v>
      </c>
      <c r="D91" s="63" t="s">
        <v>46</v>
      </c>
      <c r="E91" s="63" t="s">
        <v>45</v>
      </c>
      <c r="F91" s="63" t="s">
        <v>44</v>
      </c>
      <c r="G91" s="64" t="s">
        <v>43</v>
      </c>
      <c r="H91" s="64" t="s">
        <v>42</v>
      </c>
    </row>
    <row r="92" spans="2:8" ht="18" customHeight="1">
      <c r="B92" s="97">
        <v>78</v>
      </c>
      <c r="C92" s="97">
        <v>1</v>
      </c>
      <c r="D92" s="97" t="s">
        <v>2</v>
      </c>
      <c r="E92" s="105" t="s">
        <v>318</v>
      </c>
      <c r="F92" s="114"/>
      <c r="G92" s="4">
        <v>0</v>
      </c>
      <c r="H92" s="103">
        <f t="shared" ref="H92:H98" si="5">SUM(C92*G92)</f>
        <v>0</v>
      </c>
    </row>
    <row r="93" spans="2:8" ht="18" customHeight="1">
      <c r="B93" s="97">
        <v>79</v>
      </c>
      <c r="C93" s="97">
        <v>1</v>
      </c>
      <c r="D93" s="97" t="s">
        <v>2</v>
      </c>
      <c r="E93" s="105" t="s">
        <v>315</v>
      </c>
      <c r="F93" s="114"/>
      <c r="G93" s="4">
        <v>0</v>
      </c>
      <c r="H93" s="103">
        <f t="shared" si="5"/>
        <v>0</v>
      </c>
    </row>
    <row r="94" spans="2:8" ht="18" customHeight="1">
      <c r="B94" s="97">
        <v>80</v>
      </c>
      <c r="C94" s="97">
        <v>1</v>
      </c>
      <c r="D94" s="97" t="s">
        <v>2</v>
      </c>
      <c r="E94" s="105" t="s">
        <v>314</v>
      </c>
      <c r="F94" s="114"/>
      <c r="G94" s="4">
        <v>0</v>
      </c>
      <c r="H94" s="103">
        <f t="shared" si="5"/>
        <v>0</v>
      </c>
    </row>
    <row r="95" spans="2:8" ht="18" customHeight="1">
      <c r="B95" s="97">
        <v>81</v>
      </c>
      <c r="C95" s="97">
        <v>1</v>
      </c>
      <c r="D95" s="97" t="s">
        <v>2</v>
      </c>
      <c r="E95" s="105" t="s">
        <v>311</v>
      </c>
      <c r="F95" s="114"/>
      <c r="G95" s="4">
        <v>0</v>
      </c>
      <c r="H95" s="103">
        <f t="shared" si="5"/>
        <v>0</v>
      </c>
    </row>
    <row r="96" spans="2:8" ht="18" customHeight="1">
      <c r="B96" s="97">
        <v>82</v>
      </c>
      <c r="C96" s="97">
        <v>1</v>
      </c>
      <c r="D96" s="97" t="s">
        <v>2</v>
      </c>
      <c r="E96" s="109" t="s">
        <v>416</v>
      </c>
      <c r="F96" s="5"/>
      <c r="G96" s="4">
        <v>0</v>
      </c>
      <c r="H96" s="103">
        <f t="shared" si="5"/>
        <v>0</v>
      </c>
    </row>
    <row r="97" spans="2:8" ht="18" customHeight="1">
      <c r="B97" s="97">
        <v>83</v>
      </c>
      <c r="C97" s="97">
        <v>1</v>
      </c>
      <c r="D97" s="97" t="s">
        <v>2</v>
      </c>
      <c r="E97" s="109" t="s">
        <v>429</v>
      </c>
      <c r="F97" s="5"/>
      <c r="G97" s="4">
        <v>0</v>
      </c>
      <c r="H97" s="103">
        <f t="shared" si="5"/>
        <v>0</v>
      </c>
    </row>
    <row r="98" spans="2:8" ht="18" customHeight="1">
      <c r="B98" s="97">
        <v>84</v>
      </c>
      <c r="C98" s="97">
        <v>1</v>
      </c>
      <c r="D98" s="97" t="s">
        <v>2</v>
      </c>
      <c r="E98" s="109" t="s">
        <v>181</v>
      </c>
      <c r="F98" s="5"/>
      <c r="G98" s="4">
        <v>0</v>
      </c>
      <c r="H98" s="103">
        <f t="shared" si="5"/>
        <v>0</v>
      </c>
    </row>
    <row r="99" spans="2:8" ht="18" customHeight="1">
      <c r="B99" s="221" t="s">
        <v>310</v>
      </c>
      <c r="C99" s="222"/>
      <c r="D99" s="222"/>
      <c r="E99" s="222"/>
      <c r="F99" s="222"/>
      <c r="G99" s="222"/>
      <c r="H99" s="223"/>
    </row>
    <row r="100" spans="2:8" ht="18" customHeight="1">
      <c r="B100" s="63" t="s">
        <v>48</v>
      </c>
      <c r="C100" s="63" t="s">
        <v>47</v>
      </c>
      <c r="D100" s="63" t="s">
        <v>46</v>
      </c>
      <c r="E100" s="63" t="s">
        <v>45</v>
      </c>
      <c r="F100" s="63" t="s">
        <v>44</v>
      </c>
      <c r="G100" s="64" t="s">
        <v>43</v>
      </c>
      <c r="H100" s="64" t="s">
        <v>42</v>
      </c>
    </row>
    <row r="101" spans="2:8" ht="18" customHeight="1">
      <c r="B101" s="97">
        <v>85</v>
      </c>
      <c r="C101" s="97">
        <v>3</v>
      </c>
      <c r="D101" s="97" t="s">
        <v>2</v>
      </c>
      <c r="E101" s="105" t="s">
        <v>309</v>
      </c>
      <c r="F101" s="114"/>
      <c r="G101" s="4">
        <v>0</v>
      </c>
      <c r="H101" s="103">
        <f t="shared" ref="H101:H134" si="6">SUM(C101*G101)</f>
        <v>0</v>
      </c>
    </row>
    <row r="102" spans="2:8" ht="18" customHeight="1">
      <c r="B102" s="97">
        <v>86</v>
      </c>
      <c r="C102" s="97">
        <v>1</v>
      </c>
      <c r="D102" s="97" t="s">
        <v>2</v>
      </c>
      <c r="E102" s="105" t="s">
        <v>308</v>
      </c>
      <c r="F102" s="114"/>
      <c r="G102" s="4">
        <v>0</v>
      </c>
      <c r="H102" s="103">
        <f t="shared" si="6"/>
        <v>0</v>
      </c>
    </row>
    <row r="103" spans="2:8" ht="18" customHeight="1">
      <c r="B103" s="97">
        <v>87</v>
      </c>
      <c r="C103" s="97">
        <v>1</v>
      </c>
      <c r="D103" s="97" t="s">
        <v>2</v>
      </c>
      <c r="E103" s="105" t="s">
        <v>307</v>
      </c>
      <c r="F103" s="114"/>
      <c r="G103" s="4">
        <v>0</v>
      </c>
      <c r="H103" s="103">
        <f t="shared" si="6"/>
        <v>0</v>
      </c>
    </row>
    <row r="104" spans="2:8" ht="18" customHeight="1">
      <c r="B104" s="97">
        <v>88</v>
      </c>
      <c r="C104" s="97">
        <v>1</v>
      </c>
      <c r="D104" s="97" t="s">
        <v>2</v>
      </c>
      <c r="E104" s="105" t="s">
        <v>38</v>
      </c>
      <c r="F104" s="114"/>
      <c r="G104" s="4">
        <v>0</v>
      </c>
      <c r="H104" s="103">
        <f t="shared" si="6"/>
        <v>0</v>
      </c>
    </row>
    <row r="105" spans="2:8" ht="18" customHeight="1">
      <c r="B105" s="97">
        <v>89</v>
      </c>
      <c r="C105" s="97">
        <v>1</v>
      </c>
      <c r="D105" s="97" t="s">
        <v>2</v>
      </c>
      <c r="E105" s="105" t="s">
        <v>306</v>
      </c>
      <c r="F105" s="114"/>
      <c r="G105" s="4">
        <v>0</v>
      </c>
      <c r="H105" s="103">
        <f t="shared" si="6"/>
        <v>0</v>
      </c>
    </row>
    <row r="106" spans="2:8" ht="18" customHeight="1">
      <c r="B106" s="97">
        <v>90</v>
      </c>
      <c r="C106" s="97">
        <v>1</v>
      </c>
      <c r="D106" s="97" t="s">
        <v>2</v>
      </c>
      <c r="E106" s="105" t="s">
        <v>305</v>
      </c>
      <c r="F106" s="114"/>
      <c r="G106" s="4">
        <v>0</v>
      </c>
      <c r="H106" s="103">
        <f t="shared" si="6"/>
        <v>0</v>
      </c>
    </row>
    <row r="107" spans="2:8" ht="18" customHeight="1">
      <c r="B107" s="97">
        <v>91</v>
      </c>
      <c r="C107" s="97">
        <v>1</v>
      </c>
      <c r="D107" s="97" t="s">
        <v>2</v>
      </c>
      <c r="E107" s="105" t="s">
        <v>304</v>
      </c>
      <c r="F107" s="114"/>
      <c r="G107" s="4">
        <v>0</v>
      </c>
      <c r="H107" s="103">
        <f t="shared" si="6"/>
        <v>0</v>
      </c>
    </row>
    <row r="108" spans="2:8" ht="18" customHeight="1">
      <c r="B108" s="97">
        <v>92</v>
      </c>
      <c r="C108" s="97">
        <v>1</v>
      </c>
      <c r="D108" s="97" t="s">
        <v>2</v>
      </c>
      <c r="E108" s="105" t="s">
        <v>303</v>
      </c>
      <c r="F108" s="114"/>
      <c r="G108" s="4">
        <v>0</v>
      </c>
      <c r="H108" s="103">
        <f t="shared" si="6"/>
        <v>0</v>
      </c>
    </row>
    <row r="109" spans="2:8" ht="18" customHeight="1">
      <c r="B109" s="97">
        <v>93</v>
      </c>
      <c r="C109" s="97">
        <v>1</v>
      </c>
      <c r="D109" s="97" t="s">
        <v>2</v>
      </c>
      <c r="E109" s="105" t="s">
        <v>302</v>
      </c>
      <c r="F109" s="114"/>
      <c r="G109" s="4">
        <v>0</v>
      </c>
      <c r="H109" s="103">
        <f t="shared" si="6"/>
        <v>0</v>
      </c>
    </row>
    <row r="110" spans="2:8" ht="18" customHeight="1">
      <c r="B110" s="97">
        <v>94</v>
      </c>
      <c r="C110" s="97">
        <v>1</v>
      </c>
      <c r="D110" s="97" t="s">
        <v>2</v>
      </c>
      <c r="E110" s="105" t="s">
        <v>301</v>
      </c>
      <c r="F110" s="114"/>
      <c r="G110" s="4">
        <v>0</v>
      </c>
      <c r="H110" s="103">
        <f t="shared" si="6"/>
        <v>0</v>
      </c>
    </row>
    <row r="111" spans="2:8" ht="18" customHeight="1">
      <c r="B111" s="97">
        <v>95</v>
      </c>
      <c r="C111" s="97">
        <v>1</v>
      </c>
      <c r="D111" s="97" t="s">
        <v>2</v>
      </c>
      <c r="E111" s="105" t="s">
        <v>300</v>
      </c>
      <c r="F111" s="114"/>
      <c r="G111" s="4">
        <v>0</v>
      </c>
      <c r="H111" s="103">
        <f t="shared" si="6"/>
        <v>0</v>
      </c>
    </row>
    <row r="112" spans="2:8" ht="18" customHeight="1">
      <c r="B112" s="97">
        <v>96</v>
      </c>
      <c r="C112" s="97">
        <v>1</v>
      </c>
      <c r="D112" s="97" t="s">
        <v>2</v>
      </c>
      <c r="E112" s="105" t="s">
        <v>299</v>
      </c>
      <c r="F112" s="114"/>
      <c r="G112" s="4">
        <v>0</v>
      </c>
      <c r="H112" s="103">
        <f t="shared" si="6"/>
        <v>0</v>
      </c>
    </row>
    <row r="113" spans="2:8" ht="18" customHeight="1">
      <c r="B113" s="97">
        <v>97</v>
      </c>
      <c r="C113" s="97">
        <v>6</v>
      </c>
      <c r="D113" s="97" t="s">
        <v>2</v>
      </c>
      <c r="E113" s="105" t="s">
        <v>298</v>
      </c>
      <c r="F113" s="114"/>
      <c r="G113" s="4">
        <v>0</v>
      </c>
      <c r="H113" s="103">
        <f t="shared" si="6"/>
        <v>0</v>
      </c>
    </row>
    <row r="114" spans="2:8" ht="18" customHeight="1">
      <c r="B114" s="97">
        <v>98</v>
      </c>
      <c r="C114" s="97">
        <v>6</v>
      </c>
      <c r="D114" s="97" t="s">
        <v>2</v>
      </c>
      <c r="E114" s="105" t="s">
        <v>297</v>
      </c>
      <c r="F114" s="114"/>
      <c r="G114" s="4">
        <v>0</v>
      </c>
      <c r="H114" s="103">
        <f t="shared" si="6"/>
        <v>0</v>
      </c>
    </row>
    <row r="115" spans="2:8" ht="18" customHeight="1">
      <c r="B115" s="97">
        <v>99</v>
      </c>
      <c r="C115" s="97">
        <v>6</v>
      </c>
      <c r="D115" s="97" t="s">
        <v>2</v>
      </c>
      <c r="E115" s="105" t="s">
        <v>296</v>
      </c>
      <c r="F115" s="114"/>
      <c r="G115" s="4">
        <v>0</v>
      </c>
      <c r="H115" s="103">
        <f t="shared" si="6"/>
        <v>0</v>
      </c>
    </row>
    <row r="116" spans="2:8" ht="18" customHeight="1">
      <c r="B116" s="97">
        <v>100</v>
      </c>
      <c r="C116" s="97">
        <v>5</v>
      </c>
      <c r="D116" s="97" t="s">
        <v>2</v>
      </c>
      <c r="E116" s="105" t="s">
        <v>295</v>
      </c>
      <c r="F116" s="114"/>
      <c r="G116" s="4">
        <v>0</v>
      </c>
      <c r="H116" s="103">
        <f t="shared" si="6"/>
        <v>0</v>
      </c>
    </row>
    <row r="117" spans="2:8" ht="18" customHeight="1">
      <c r="B117" s="97">
        <v>101</v>
      </c>
      <c r="C117" s="97">
        <v>5</v>
      </c>
      <c r="D117" s="97" t="s">
        <v>2</v>
      </c>
      <c r="E117" s="105" t="s">
        <v>294</v>
      </c>
      <c r="F117" s="114"/>
      <c r="G117" s="4">
        <v>0</v>
      </c>
      <c r="H117" s="103">
        <f t="shared" si="6"/>
        <v>0</v>
      </c>
    </row>
    <row r="118" spans="2:8" ht="18" customHeight="1">
      <c r="B118" s="97">
        <v>102</v>
      </c>
      <c r="C118" s="97">
        <v>5</v>
      </c>
      <c r="D118" s="97" t="s">
        <v>2</v>
      </c>
      <c r="E118" s="105" t="s">
        <v>293</v>
      </c>
      <c r="F118" s="114"/>
      <c r="G118" s="4">
        <v>0</v>
      </c>
      <c r="H118" s="103">
        <f t="shared" si="6"/>
        <v>0</v>
      </c>
    </row>
    <row r="119" spans="2:8" ht="18" customHeight="1">
      <c r="B119" s="97">
        <v>103</v>
      </c>
      <c r="C119" s="97">
        <v>2</v>
      </c>
      <c r="D119" s="97" t="s">
        <v>2</v>
      </c>
      <c r="E119" s="105" t="s">
        <v>292</v>
      </c>
      <c r="F119" s="114"/>
      <c r="G119" s="4">
        <v>0</v>
      </c>
      <c r="H119" s="103">
        <f t="shared" si="6"/>
        <v>0</v>
      </c>
    </row>
    <row r="120" spans="2:8" ht="18" customHeight="1">
      <c r="B120" s="97">
        <v>104</v>
      </c>
      <c r="C120" s="97">
        <v>2</v>
      </c>
      <c r="D120" s="97" t="s">
        <v>2</v>
      </c>
      <c r="E120" s="105" t="s">
        <v>291</v>
      </c>
      <c r="F120" s="114"/>
      <c r="G120" s="4">
        <v>0</v>
      </c>
      <c r="H120" s="103">
        <f t="shared" si="6"/>
        <v>0</v>
      </c>
    </row>
    <row r="121" spans="2:8" ht="18" customHeight="1">
      <c r="B121" s="97">
        <v>105</v>
      </c>
      <c r="C121" s="97">
        <v>1</v>
      </c>
      <c r="D121" s="97" t="s">
        <v>2</v>
      </c>
      <c r="E121" s="105" t="s">
        <v>290</v>
      </c>
      <c r="F121" s="114"/>
      <c r="G121" s="4">
        <v>0</v>
      </c>
      <c r="H121" s="103">
        <f t="shared" si="6"/>
        <v>0</v>
      </c>
    </row>
    <row r="122" spans="2:8" ht="18" customHeight="1">
      <c r="B122" s="97">
        <v>106</v>
      </c>
      <c r="C122" s="97">
        <v>1</v>
      </c>
      <c r="D122" s="97" t="s">
        <v>2</v>
      </c>
      <c r="E122" s="105" t="s">
        <v>289</v>
      </c>
      <c r="F122" s="114"/>
      <c r="G122" s="4">
        <v>0</v>
      </c>
      <c r="H122" s="103">
        <f t="shared" si="6"/>
        <v>0</v>
      </c>
    </row>
    <row r="123" spans="2:8" ht="18" customHeight="1">
      <c r="B123" s="97">
        <v>107</v>
      </c>
      <c r="C123" s="97">
        <v>1</v>
      </c>
      <c r="D123" s="97" t="s">
        <v>2</v>
      </c>
      <c r="E123" s="105" t="s">
        <v>288</v>
      </c>
      <c r="F123" s="114"/>
      <c r="G123" s="4">
        <v>0</v>
      </c>
      <c r="H123" s="103">
        <f t="shared" si="6"/>
        <v>0</v>
      </c>
    </row>
    <row r="124" spans="2:8" ht="18" customHeight="1">
      <c r="B124" s="97">
        <v>108</v>
      </c>
      <c r="C124" s="97">
        <v>1</v>
      </c>
      <c r="D124" s="97" t="s">
        <v>2</v>
      </c>
      <c r="E124" s="105" t="s">
        <v>287</v>
      </c>
      <c r="F124" s="114"/>
      <c r="G124" s="4">
        <v>0</v>
      </c>
      <c r="H124" s="103">
        <f t="shared" si="6"/>
        <v>0</v>
      </c>
    </row>
    <row r="125" spans="2:8" ht="18" customHeight="1">
      <c r="B125" s="97">
        <v>109</v>
      </c>
      <c r="C125" s="97">
        <v>1</v>
      </c>
      <c r="D125" s="97" t="s">
        <v>2</v>
      </c>
      <c r="E125" s="105" t="s">
        <v>99</v>
      </c>
      <c r="F125" s="114"/>
      <c r="G125" s="4">
        <v>0</v>
      </c>
      <c r="H125" s="103">
        <f t="shared" si="6"/>
        <v>0</v>
      </c>
    </row>
    <row r="126" spans="2:8" ht="18" customHeight="1">
      <c r="B126" s="97">
        <v>110</v>
      </c>
      <c r="C126" s="97">
        <v>1</v>
      </c>
      <c r="D126" s="97" t="s">
        <v>2</v>
      </c>
      <c r="E126" s="105" t="s">
        <v>428</v>
      </c>
      <c r="F126" s="114"/>
      <c r="G126" s="4">
        <v>0</v>
      </c>
      <c r="H126" s="103">
        <f t="shared" si="6"/>
        <v>0</v>
      </c>
    </row>
    <row r="127" spans="2:8" ht="18" customHeight="1">
      <c r="B127" s="97">
        <v>111</v>
      </c>
      <c r="C127" s="97">
        <v>1</v>
      </c>
      <c r="D127" s="97" t="s">
        <v>2</v>
      </c>
      <c r="E127" s="105" t="s">
        <v>98</v>
      </c>
      <c r="F127" s="114"/>
      <c r="G127" s="4">
        <v>0</v>
      </c>
      <c r="H127" s="103">
        <f t="shared" si="6"/>
        <v>0</v>
      </c>
    </row>
    <row r="128" spans="2:8" ht="18" customHeight="1">
      <c r="B128" s="97">
        <v>112</v>
      </c>
      <c r="C128" s="97">
        <v>1</v>
      </c>
      <c r="D128" s="97" t="s">
        <v>2</v>
      </c>
      <c r="E128" s="105" t="s">
        <v>97</v>
      </c>
      <c r="F128" s="114"/>
      <c r="G128" s="4">
        <v>0</v>
      </c>
      <c r="H128" s="103">
        <f t="shared" si="6"/>
        <v>0</v>
      </c>
    </row>
    <row r="129" spans="2:8" ht="18" customHeight="1">
      <c r="B129" s="97">
        <v>113</v>
      </c>
      <c r="C129" s="97">
        <v>1</v>
      </c>
      <c r="D129" s="97" t="s">
        <v>2</v>
      </c>
      <c r="E129" s="105" t="s">
        <v>286</v>
      </c>
      <c r="F129" s="114"/>
      <c r="G129" s="4">
        <v>0</v>
      </c>
      <c r="H129" s="103">
        <f t="shared" si="6"/>
        <v>0</v>
      </c>
    </row>
    <row r="130" spans="2:8" ht="18" customHeight="1">
      <c r="B130" s="97">
        <v>114</v>
      </c>
      <c r="C130" s="97">
        <v>1</v>
      </c>
      <c r="D130" s="97" t="s">
        <v>2</v>
      </c>
      <c r="E130" s="105" t="s">
        <v>285</v>
      </c>
      <c r="F130" s="114"/>
      <c r="G130" s="4">
        <v>0</v>
      </c>
      <c r="H130" s="103">
        <f t="shared" si="6"/>
        <v>0</v>
      </c>
    </row>
    <row r="131" spans="2:8" ht="18" customHeight="1">
      <c r="B131" s="97">
        <v>115</v>
      </c>
      <c r="C131" s="97">
        <v>1</v>
      </c>
      <c r="D131" s="97" t="s">
        <v>2</v>
      </c>
      <c r="E131" s="105" t="s">
        <v>284</v>
      </c>
      <c r="F131" s="114"/>
      <c r="G131" s="4">
        <v>0</v>
      </c>
      <c r="H131" s="103">
        <f t="shared" si="6"/>
        <v>0</v>
      </c>
    </row>
    <row r="132" spans="2:8" ht="18" customHeight="1">
      <c r="B132" s="97">
        <v>116</v>
      </c>
      <c r="C132" s="97">
        <v>1</v>
      </c>
      <c r="D132" s="97" t="s">
        <v>2</v>
      </c>
      <c r="E132" s="105" t="s">
        <v>283</v>
      </c>
      <c r="F132" s="114"/>
      <c r="G132" s="4">
        <v>0</v>
      </c>
      <c r="H132" s="103">
        <f t="shared" si="6"/>
        <v>0</v>
      </c>
    </row>
    <row r="133" spans="2:8" ht="18" customHeight="1">
      <c r="B133" s="97">
        <v>117</v>
      </c>
      <c r="C133" s="97">
        <v>1</v>
      </c>
      <c r="D133" s="97" t="s">
        <v>2</v>
      </c>
      <c r="E133" s="105" t="s">
        <v>282</v>
      </c>
      <c r="F133" s="114"/>
      <c r="G133" s="4">
        <v>0</v>
      </c>
      <c r="H133" s="103">
        <f t="shared" si="6"/>
        <v>0</v>
      </c>
    </row>
    <row r="134" spans="2:8" ht="18" customHeight="1">
      <c r="B134" s="97">
        <v>118</v>
      </c>
      <c r="C134" s="97">
        <v>1</v>
      </c>
      <c r="D134" s="97" t="s">
        <v>2</v>
      </c>
      <c r="E134" s="105" t="s">
        <v>427</v>
      </c>
      <c r="F134" s="114"/>
      <c r="G134" s="4">
        <v>0</v>
      </c>
      <c r="H134" s="103">
        <f t="shared" si="6"/>
        <v>0</v>
      </c>
    </row>
    <row r="135" spans="2:8" ht="18" customHeight="1">
      <c r="B135" s="74"/>
      <c r="C135" s="203" t="s">
        <v>530</v>
      </c>
      <c r="D135" s="203"/>
      <c r="E135" s="203"/>
      <c r="F135" s="204">
        <f>SUM(H5:H27,H30:H40,H43:H68,H71:H77,H80:H89,H92:H98,H101:H134)</f>
        <v>0</v>
      </c>
      <c r="G135" s="204"/>
      <c r="H135" s="204"/>
    </row>
  </sheetData>
  <sheetProtection password="C91F" sheet="1" objects="1" scenarios="1"/>
  <mergeCells count="11">
    <mergeCell ref="B1:H1"/>
    <mergeCell ref="C135:E135"/>
    <mergeCell ref="F135:H135"/>
    <mergeCell ref="B99:H99"/>
    <mergeCell ref="B2:H2"/>
    <mergeCell ref="D3:H3"/>
    <mergeCell ref="B28:H28"/>
    <mergeCell ref="B41:H41"/>
    <mergeCell ref="B69:H69"/>
    <mergeCell ref="B78:H78"/>
    <mergeCell ref="B90:H90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H142"/>
  <sheetViews>
    <sheetView workbookViewId="0">
      <selection activeCell="M12" sqref="M12"/>
    </sheetView>
  </sheetViews>
  <sheetFormatPr defaultRowHeight="18" customHeight="1"/>
  <cols>
    <col min="1" max="1" width="6" style="73" customWidth="1"/>
    <col min="2" max="2" width="6.7109375" style="94" customWidth="1"/>
    <col min="3" max="3" width="8.7109375" style="94" customWidth="1"/>
    <col min="4" max="4" width="6.7109375" style="94" customWidth="1"/>
    <col min="5" max="5" width="40" style="73" customWidth="1"/>
    <col min="6" max="6" width="18.42578125" style="73" customWidth="1"/>
    <col min="7" max="7" width="15.28515625" style="73" customWidth="1"/>
    <col min="8" max="8" width="16.5703125" style="95" customWidth="1"/>
    <col min="9" max="16384" width="9.140625" style="73"/>
  </cols>
  <sheetData>
    <row r="1" spans="1:8" ht="48.75" customHeight="1">
      <c r="A1" s="72"/>
      <c r="B1" s="210" t="s">
        <v>529</v>
      </c>
      <c r="C1" s="210"/>
      <c r="D1" s="210"/>
      <c r="E1" s="210"/>
      <c r="F1" s="210"/>
      <c r="G1" s="210"/>
      <c r="H1" s="210"/>
    </row>
    <row r="2" spans="1:8" ht="18" customHeight="1">
      <c r="B2" s="74" t="s">
        <v>178</v>
      </c>
      <c r="C2" s="6">
        <v>6</v>
      </c>
      <c r="D2" s="200" t="s">
        <v>450</v>
      </c>
      <c r="E2" s="201"/>
      <c r="F2" s="201"/>
      <c r="G2" s="201"/>
      <c r="H2" s="76"/>
    </row>
    <row r="3" spans="1:8" ht="18" customHeight="1">
      <c r="B3" s="200" t="s">
        <v>80</v>
      </c>
      <c r="C3" s="201"/>
      <c r="D3" s="201"/>
      <c r="E3" s="201"/>
      <c r="F3" s="201"/>
      <c r="G3" s="201"/>
      <c r="H3" s="202"/>
    </row>
    <row r="4" spans="1:8" ht="18" customHeight="1">
      <c r="B4" s="63" t="s">
        <v>48</v>
      </c>
      <c r="C4" s="63" t="s">
        <v>47</v>
      </c>
      <c r="D4" s="63" t="s">
        <v>46</v>
      </c>
      <c r="E4" s="91" t="s">
        <v>45</v>
      </c>
      <c r="F4" s="63" t="s">
        <v>44</v>
      </c>
      <c r="G4" s="64" t="s">
        <v>43</v>
      </c>
      <c r="H4" s="64" t="s">
        <v>42</v>
      </c>
    </row>
    <row r="5" spans="1:8" ht="18" customHeight="1">
      <c r="B5" s="97">
        <v>1</v>
      </c>
      <c r="C5" s="97">
        <v>2</v>
      </c>
      <c r="D5" s="108" t="s">
        <v>2</v>
      </c>
      <c r="E5" s="105" t="s">
        <v>367</v>
      </c>
      <c r="F5" s="5"/>
      <c r="G5" s="4">
        <v>0</v>
      </c>
      <c r="H5" s="103">
        <f t="shared" ref="H5:H29" si="0">SUM(C5*G5)</f>
        <v>0</v>
      </c>
    </row>
    <row r="6" spans="1:8" ht="18" customHeight="1">
      <c r="B6" s="97">
        <v>2</v>
      </c>
      <c r="C6" s="97">
        <v>2</v>
      </c>
      <c r="D6" s="108" t="s">
        <v>2</v>
      </c>
      <c r="E6" s="105" t="s">
        <v>366</v>
      </c>
      <c r="F6" s="5"/>
      <c r="G6" s="4">
        <v>0</v>
      </c>
      <c r="H6" s="103">
        <f t="shared" si="0"/>
        <v>0</v>
      </c>
    </row>
    <row r="7" spans="1:8" ht="18" customHeight="1">
      <c r="B7" s="97">
        <v>3</v>
      </c>
      <c r="C7" s="97">
        <v>2</v>
      </c>
      <c r="D7" s="108" t="s">
        <v>2</v>
      </c>
      <c r="E7" s="105" t="s">
        <v>365</v>
      </c>
      <c r="F7" s="5"/>
      <c r="G7" s="4">
        <v>0</v>
      </c>
      <c r="H7" s="103">
        <f t="shared" si="0"/>
        <v>0</v>
      </c>
    </row>
    <row r="8" spans="1:8" ht="18" customHeight="1">
      <c r="B8" s="97">
        <v>4</v>
      </c>
      <c r="C8" s="97">
        <v>2</v>
      </c>
      <c r="D8" s="108" t="s">
        <v>2</v>
      </c>
      <c r="E8" s="105" t="s">
        <v>364</v>
      </c>
      <c r="F8" s="5"/>
      <c r="G8" s="4">
        <v>0</v>
      </c>
      <c r="H8" s="103">
        <f t="shared" si="0"/>
        <v>0</v>
      </c>
    </row>
    <row r="9" spans="1:8" ht="18" customHeight="1">
      <c r="B9" s="97">
        <v>5</v>
      </c>
      <c r="C9" s="97">
        <v>1</v>
      </c>
      <c r="D9" s="108" t="s">
        <v>2</v>
      </c>
      <c r="E9" s="105" t="s">
        <v>363</v>
      </c>
      <c r="F9" s="5"/>
      <c r="G9" s="4">
        <v>0</v>
      </c>
      <c r="H9" s="103">
        <f t="shared" si="0"/>
        <v>0</v>
      </c>
    </row>
    <row r="10" spans="1:8" ht="18" customHeight="1">
      <c r="B10" s="97">
        <v>6</v>
      </c>
      <c r="C10" s="97">
        <v>2</v>
      </c>
      <c r="D10" s="108" t="s">
        <v>2</v>
      </c>
      <c r="E10" s="105" t="s">
        <v>362</v>
      </c>
      <c r="F10" s="5"/>
      <c r="G10" s="4">
        <v>0</v>
      </c>
      <c r="H10" s="103">
        <f t="shared" si="0"/>
        <v>0</v>
      </c>
    </row>
    <row r="11" spans="1:8" ht="18" customHeight="1">
      <c r="B11" s="97">
        <v>7</v>
      </c>
      <c r="C11" s="97">
        <v>2</v>
      </c>
      <c r="D11" s="108" t="s">
        <v>2</v>
      </c>
      <c r="E11" s="105" t="s">
        <v>361</v>
      </c>
      <c r="F11" s="5"/>
      <c r="G11" s="4">
        <v>0</v>
      </c>
      <c r="H11" s="103">
        <f t="shared" si="0"/>
        <v>0</v>
      </c>
    </row>
    <row r="12" spans="1:8" ht="18" customHeight="1">
      <c r="B12" s="97">
        <v>8</v>
      </c>
      <c r="C12" s="97">
        <v>2</v>
      </c>
      <c r="D12" s="108" t="s">
        <v>2</v>
      </c>
      <c r="E12" s="105" t="s">
        <v>360</v>
      </c>
      <c r="F12" s="5"/>
      <c r="G12" s="4">
        <v>0</v>
      </c>
      <c r="H12" s="103">
        <f t="shared" si="0"/>
        <v>0</v>
      </c>
    </row>
    <row r="13" spans="1:8" ht="18" customHeight="1">
      <c r="B13" s="97">
        <v>9</v>
      </c>
      <c r="C13" s="97">
        <v>2</v>
      </c>
      <c r="D13" s="108" t="s">
        <v>2</v>
      </c>
      <c r="E13" s="105" t="s">
        <v>359</v>
      </c>
      <c r="F13" s="5"/>
      <c r="G13" s="4">
        <v>0</v>
      </c>
      <c r="H13" s="103">
        <f t="shared" si="0"/>
        <v>0</v>
      </c>
    </row>
    <row r="14" spans="1:8" ht="18" customHeight="1">
      <c r="B14" s="97">
        <v>10</v>
      </c>
      <c r="C14" s="97">
        <v>2</v>
      </c>
      <c r="D14" s="108" t="s">
        <v>2</v>
      </c>
      <c r="E14" s="105" t="s">
        <v>358</v>
      </c>
      <c r="F14" s="5"/>
      <c r="G14" s="4">
        <v>0</v>
      </c>
      <c r="H14" s="103">
        <f t="shared" si="0"/>
        <v>0</v>
      </c>
    </row>
    <row r="15" spans="1:8" ht="18" customHeight="1">
      <c r="B15" s="97">
        <v>11</v>
      </c>
      <c r="C15" s="97">
        <v>2</v>
      </c>
      <c r="D15" s="108" t="s">
        <v>2</v>
      </c>
      <c r="E15" s="105" t="s">
        <v>357</v>
      </c>
      <c r="F15" s="5"/>
      <c r="G15" s="4">
        <v>0</v>
      </c>
      <c r="H15" s="103">
        <f t="shared" si="0"/>
        <v>0</v>
      </c>
    </row>
    <row r="16" spans="1:8" ht="18" customHeight="1">
      <c r="B16" s="97">
        <v>12</v>
      </c>
      <c r="C16" s="97">
        <v>2</v>
      </c>
      <c r="D16" s="108" t="s">
        <v>2</v>
      </c>
      <c r="E16" s="105" t="s">
        <v>356</v>
      </c>
      <c r="F16" s="5"/>
      <c r="G16" s="4">
        <v>0</v>
      </c>
      <c r="H16" s="103">
        <f t="shared" si="0"/>
        <v>0</v>
      </c>
    </row>
    <row r="17" spans="2:8" ht="18" customHeight="1">
      <c r="B17" s="97">
        <v>13</v>
      </c>
      <c r="C17" s="97">
        <v>2</v>
      </c>
      <c r="D17" s="108" t="s">
        <v>2</v>
      </c>
      <c r="E17" s="105" t="s">
        <v>442</v>
      </c>
      <c r="F17" s="5"/>
      <c r="G17" s="4">
        <v>0</v>
      </c>
      <c r="H17" s="103">
        <f t="shared" si="0"/>
        <v>0</v>
      </c>
    </row>
    <row r="18" spans="2:8" ht="18" customHeight="1">
      <c r="B18" s="97">
        <v>14</v>
      </c>
      <c r="C18" s="97">
        <v>2</v>
      </c>
      <c r="D18" s="108" t="s">
        <v>2</v>
      </c>
      <c r="E18" s="105" t="s">
        <v>355</v>
      </c>
      <c r="F18" s="5"/>
      <c r="G18" s="4">
        <v>0</v>
      </c>
      <c r="H18" s="103">
        <f t="shared" si="0"/>
        <v>0</v>
      </c>
    </row>
    <row r="19" spans="2:8" ht="18" customHeight="1">
      <c r="B19" s="97">
        <v>15</v>
      </c>
      <c r="C19" s="97">
        <v>2</v>
      </c>
      <c r="D19" s="108" t="s">
        <v>2</v>
      </c>
      <c r="E19" s="105" t="s">
        <v>354</v>
      </c>
      <c r="F19" s="5"/>
      <c r="G19" s="4">
        <v>0</v>
      </c>
      <c r="H19" s="103">
        <f t="shared" si="0"/>
        <v>0</v>
      </c>
    </row>
    <row r="20" spans="2:8" ht="18" customHeight="1">
      <c r="B20" s="97">
        <v>16</v>
      </c>
      <c r="C20" s="97">
        <v>2</v>
      </c>
      <c r="D20" s="108" t="s">
        <v>2</v>
      </c>
      <c r="E20" s="105" t="s">
        <v>353</v>
      </c>
      <c r="F20" s="5"/>
      <c r="G20" s="4">
        <v>0</v>
      </c>
      <c r="H20" s="103">
        <f t="shared" si="0"/>
        <v>0</v>
      </c>
    </row>
    <row r="21" spans="2:8" ht="18" customHeight="1">
      <c r="B21" s="97">
        <v>17</v>
      </c>
      <c r="C21" s="97">
        <v>2</v>
      </c>
      <c r="D21" s="108" t="s">
        <v>2</v>
      </c>
      <c r="E21" s="105" t="s">
        <v>352</v>
      </c>
      <c r="F21" s="5"/>
      <c r="G21" s="4">
        <v>0</v>
      </c>
      <c r="H21" s="103">
        <f t="shared" si="0"/>
        <v>0</v>
      </c>
    </row>
    <row r="22" spans="2:8" ht="18" customHeight="1">
      <c r="B22" s="97">
        <v>18</v>
      </c>
      <c r="C22" s="97">
        <v>2</v>
      </c>
      <c r="D22" s="108" t="s">
        <v>2</v>
      </c>
      <c r="E22" s="105" t="s">
        <v>441</v>
      </c>
      <c r="F22" s="5"/>
      <c r="G22" s="4">
        <v>0</v>
      </c>
      <c r="H22" s="103">
        <f t="shared" si="0"/>
        <v>0</v>
      </c>
    </row>
    <row r="23" spans="2:8" ht="18" customHeight="1">
      <c r="B23" s="97">
        <v>19</v>
      </c>
      <c r="C23" s="97">
        <v>2</v>
      </c>
      <c r="D23" s="108" t="s">
        <v>2</v>
      </c>
      <c r="E23" s="105" t="s">
        <v>351</v>
      </c>
      <c r="F23" s="5"/>
      <c r="G23" s="4">
        <v>0</v>
      </c>
      <c r="H23" s="103">
        <f t="shared" si="0"/>
        <v>0</v>
      </c>
    </row>
    <row r="24" spans="2:8" ht="18" customHeight="1">
      <c r="B24" s="97">
        <v>20</v>
      </c>
      <c r="C24" s="97">
        <v>4</v>
      </c>
      <c r="D24" s="108" t="s">
        <v>2</v>
      </c>
      <c r="E24" s="105" t="s">
        <v>349</v>
      </c>
      <c r="F24" s="5"/>
      <c r="G24" s="4">
        <v>0</v>
      </c>
      <c r="H24" s="103">
        <f t="shared" si="0"/>
        <v>0</v>
      </c>
    </row>
    <row r="25" spans="2:8" ht="18" customHeight="1">
      <c r="B25" s="97">
        <v>21</v>
      </c>
      <c r="C25" s="97">
        <v>2</v>
      </c>
      <c r="D25" s="108" t="s">
        <v>2</v>
      </c>
      <c r="E25" s="105" t="s">
        <v>348</v>
      </c>
      <c r="F25" s="5"/>
      <c r="G25" s="4">
        <v>0</v>
      </c>
      <c r="H25" s="103">
        <f t="shared" si="0"/>
        <v>0</v>
      </c>
    </row>
    <row r="26" spans="2:8" ht="18" customHeight="1">
      <c r="B26" s="97">
        <v>22</v>
      </c>
      <c r="C26" s="97">
        <v>2</v>
      </c>
      <c r="D26" s="108" t="s">
        <v>2</v>
      </c>
      <c r="E26" s="105" t="s">
        <v>347</v>
      </c>
      <c r="F26" s="5"/>
      <c r="G26" s="4">
        <v>0</v>
      </c>
      <c r="H26" s="103">
        <f t="shared" si="0"/>
        <v>0</v>
      </c>
    </row>
    <row r="27" spans="2:8" ht="18" customHeight="1">
      <c r="B27" s="97">
        <v>23</v>
      </c>
      <c r="C27" s="97">
        <v>4</v>
      </c>
      <c r="D27" s="108" t="s">
        <v>2</v>
      </c>
      <c r="E27" s="105" t="s">
        <v>346</v>
      </c>
      <c r="F27" s="5"/>
      <c r="G27" s="4">
        <v>0</v>
      </c>
      <c r="H27" s="103">
        <f t="shared" si="0"/>
        <v>0</v>
      </c>
    </row>
    <row r="28" spans="2:8" ht="18" customHeight="1">
      <c r="B28" s="97">
        <v>24</v>
      </c>
      <c r="C28" s="97">
        <v>4</v>
      </c>
      <c r="D28" s="108" t="s">
        <v>2</v>
      </c>
      <c r="E28" s="105" t="s">
        <v>345</v>
      </c>
      <c r="F28" s="5"/>
      <c r="G28" s="4">
        <v>0</v>
      </c>
      <c r="H28" s="103">
        <f t="shared" si="0"/>
        <v>0</v>
      </c>
    </row>
    <row r="29" spans="2:8" ht="18" customHeight="1">
      <c r="B29" s="97">
        <v>25</v>
      </c>
      <c r="C29" s="97">
        <v>2</v>
      </c>
      <c r="D29" s="108" t="s">
        <v>2</v>
      </c>
      <c r="E29" s="105" t="s">
        <v>344</v>
      </c>
      <c r="F29" s="5"/>
      <c r="G29" s="4">
        <v>0</v>
      </c>
      <c r="H29" s="103">
        <f t="shared" si="0"/>
        <v>0</v>
      </c>
    </row>
    <row r="30" spans="2:8" ht="18" customHeight="1">
      <c r="B30" s="200" t="s">
        <v>169</v>
      </c>
      <c r="C30" s="201"/>
      <c r="D30" s="201"/>
      <c r="E30" s="201"/>
      <c r="F30" s="201"/>
      <c r="G30" s="201"/>
      <c r="H30" s="202"/>
    </row>
    <row r="31" spans="2:8" ht="18" customHeight="1">
      <c r="B31" s="63" t="s">
        <v>48</v>
      </c>
      <c r="C31" s="63" t="s">
        <v>47</v>
      </c>
      <c r="D31" s="63" t="s">
        <v>46</v>
      </c>
      <c r="E31" s="91" t="s">
        <v>45</v>
      </c>
      <c r="F31" s="91" t="s">
        <v>44</v>
      </c>
      <c r="G31" s="123" t="s">
        <v>43</v>
      </c>
      <c r="H31" s="64" t="s">
        <v>42</v>
      </c>
    </row>
    <row r="32" spans="2:8" ht="18" customHeight="1">
      <c r="B32" s="97">
        <v>26</v>
      </c>
      <c r="C32" s="97">
        <v>1</v>
      </c>
      <c r="D32" s="108" t="s">
        <v>2</v>
      </c>
      <c r="E32" s="105" t="s">
        <v>167</v>
      </c>
      <c r="F32" s="81"/>
      <c r="G32" s="4">
        <v>0</v>
      </c>
      <c r="H32" s="103">
        <f t="shared" ref="H32:H42" si="1">SUM(C32*G32)</f>
        <v>0</v>
      </c>
    </row>
    <row r="33" spans="2:8" ht="18" customHeight="1">
      <c r="B33" s="97">
        <v>27</v>
      </c>
      <c r="C33" s="97">
        <v>1</v>
      </c>
      <c r="D33" s="108" t="s">
        <v>2</v>
      </c>
      <c r="E33" s="105" t="s">
        <v>166</v>
      </c>
      <c r="F33" s="81"/>
      <c r="G33" s="4">
        <v>0</v>
      </c>
      <c r="H33" s="103">
        <f t="shared" si="1"/>
        <v>0</v>
      </c>
    </row>
    <row r="34" spans="2:8" ht="18" customHeight="1">
      <c r="B34" s="97">
        <v>28</v>
      </c>
      <c r="C34" s="97">
        <v>2</v>
      </c>
      <c r="D34" s="108" t="s">
        <v>2</v>
      </c>
      <c r="E34" s="105" t="s">
        <v>343</v>
      </c>
      <c r="F34" s="81"/>
      <c r="G34" s="4">
        <v>0</v>
      </c>
      <c r="H34" s="103">
        <f t="shared" si="1"/>
        <v>0</v>
      </c>
    </row>
    <row r="35" spans="2:8" ht="18" customHeight="1">
      <c r="B35" s="97">
        <v>29</v>
      </c>
      <c r="C35" s="97">
        <v>2</v>
      </c>
      <c r="D35" s="108" t="s">
        <v>2</v>
      </c>
      <c r="E35" s="105" t="s">
        <v>162</v>
      </c>
      <c r="F35" s="81"/>
      <c r="G35" s="4">
        <v>0</v>
      </c>
      <c r="H35" s="103">
        <f t="shared" si="1"/>
        <v>0</v>
      </c>
    </row>
    <row r="36" spans="2:8" ht="18" customHeight="1">
      <c r="B36" s="97">
        <v>30</v>
      </c>
      <c r="C36" s="97">
        <v>2</v>
      </c>
      <c r="D36" s="108" t="s">
        <v>2</v>
      </c>
      <c r="E36" s="105" t="s">
        <v>342</v>
      </c>
      <c r="F36" s="81"/>
      <c r="G36" s="4">
        <v>0</v>
      </c>
      <c r="H36" s="103">
        <f t="shared" si="1"/>
        <v>0</v>
      </c>
    </row>
    <row r="37" spans="2:8" ht="18" customHeight="1">
      <c r="B37" s="97">
        <v>31</v>
      </c>
      <c r="C37" s="97">
        <v>3</v>
      </c>
      <c r="D37" s="108" t="s">
        <v>2</v>
      </c>
      <c r="E37" s="105" t="s">
        <v>341</v>
      </c>
      <c r="F37" s="81"/>
      <c r="G37" s="4">
        <v>0</v>
      </c>
      <c r="H37" s="103">
        <f t="shared" si="1"/>
        <v>0</v>
      </c>
    </row>
    <row r="38" spans="2:8" ht="18" customHeight="1">
      <c r="B38" s="97">
        <v>32</v>
      </c>
      <c r="C38" s="97">
        <v>2</v>
      </c>
      <c r="D38" s="108" t="s">
        <v>2</v>
      </c>
      <c r="E38" s="105" t="s">
        <v>158</v>
      </c>
      <c r="F38" s="81"/>
      <c r="G38" s="4">
        <v>0</v>
      </c>
      <c r="H38" s="103">
        <f t="shared" si="1"/>
        <v>0</v>
      </c>
    </row>
    <row r="39" spans="2:8" ht="18" customHeight="1">
      <c r="B39" s="97">
        <v>33</v>
      </c>
      <c r="C39" s="97">
        <v>2</v>
      </c>
      <c r="D39" s="108" t="s">
        <v>2</v>
      </c>
      <c r="E39" s="105" t="s">
        <v>449</v>
      </c>
      <c r="F39" s="81"/>
      <c r="G39" s="4">
        <v>0</v>
      </c>
      <c r="H39" s="103">
        <f t="shared" si="1"/>
        <v>0</v>
      </c>
    </row>
    <row r="40" spans="2:8" ht="18" customHeight="1">
      <c r="B40" s="97">
        <v>34</v>
      </c>
      <c r="C40" s="97">
        <v>3</v>
      </c>
      <c r="D40" s="108" t="s">
        <v>2</v>
      </c>
      <c r="E40" s="105" t="s">
        <v>156</v>
      </c>
      <c r="F40" s="81"/>
      <c r="G40" s="4">
        <v>0</v>
      </c>
      <c r="H40" s="103">
        <f t="shared" si="1"/>
        <v>0</v>
      </c>
    </row>
    <row r="41" spans="2:8" ht="18" customHeight="1">
      <c r="B41" s="97">
        <v>35</v>
      </c>
      <c r="C41" s="97">
        <v>2</v>
      </c>
      <c r="D41" s="108" t="s">
        <v>2</v>
      </c>
      <c r="E41" s="105" t="s">
        <v>340</v>
      </c>
      <c r="F41" s="81"/>
      <c r="G41" s="4">
        <v>0</v>
      </c>
      <c r="H41" s="103">
        <f t="shared" si="1"/>
        <v>0</v>
      </c>
    </row>
    <row r="42" spans="2:8" ht="18" customHeight="1">
      <c r="B42" s="97">
        <v>36</v>
      </c>
      <c r="C42" s="97">
        <v>2</v>
      </c>
      <c r="D42" s="108" t="s">
        <v>2</v>
      </c>
      <c r="E42" s="105" t="s">
        <v>339</v>
      </c>
      <c r="F42" s="81"/>
      <c r="G42" s="4">
        <v>0</v>
      </c>
      <c r="H42" s="103">
        <f t="shared" si="1"/>
        <v>0</v>
      </c>
    </row>
    <row r="43" spans="2:8" ht="18" customHeight="1">
      <c r="B43" s="200" t="s">
        <v>439</v>
      </c>
      <c r="C43" s="201"/>
      <c r="D43" s="201"/>
      <c r="E43" s="201"/>
      <c r="F43" s="201"/>
      <c r="G43" s="201"/>
      <c r="H43" s="202"/>
    </row>
    <row r="44" spans="2:8" ht="18" customHeight="1">
      <c r="B44" s="63" t="s">
        <v>48</v>
      </c>
      <c r="C44" s="63" t="s">
        <v>47</v>
      </c>
      <c r="D44" s="63" t="s">
        <v>46</v>
      </c>
      <c r="E44" s="91" t="s">
        <v>45</v>
      </c>
      <c r="F44" s="63" t="s">
        <v>44</v>
      </c>
      <c r="G44" s="64" t="s">
        <v>43</v>
      </c>
      <c r="H44" s="64" t="s">
        <v>42</v>
      </c>
    </row>
    <row r="45" spans="2:8" ht="18" customHeight="1">
      <c r="B45" s="97">
        <v>37</v>
      </c>
      <c r="C45" s="97">
        <v>2</v>
      </c>
      <c r="D45" s="108" t="s">
        <v>2</v>
      </c>
      <c r="E45" s="105" t="s">
        <v>448</v>
      </c>
      <c r="F45" s="5"/>
      <c r="G45" s="4">
        <v>0</v>
      </c>
      <c r="H45" s="103">
        <f t="shared" ref="H45:H70" si="2">SUM(C45*G45)</f>
        <v>0</v>
      </c>
    </row>
    <row r="46" spans="2:8" ht="18" customHeight="1">
      <c r="B46" s="97">
        <v>38</v>
      </c>
      <c r="C46" s="97">
        <v>1</v>
      </c>
      <c r="D46" s="108" t="s">
        <v>2</v>
      </c>
      <c r="E46" s="105" t="s">
        <v>407</v>
      </c>
      <c r="F46" s="5"/>
      <c r="G46" s="4">
        <v>0</v>
      </c>
      <c r="H46" s="103">
        <f t="shared" si="2"/>
        <v>0</v>
      </c>
    </row>
    <row r="47" spans="2:8" ht="18" customHeight="1">
      <c r="B47" s="97">
        <v>39</v>
      </c>
      <c r="C47" s="97">
        <v>1</v>
      </c>
      <c r="D47" s="108" t="s">
        <v>2</v>
      </c>
      <c r="E47" s="105" t="s">
        <v>406</v>
      </c>
      <c r="F47" s="5"/>
      <c r="G47" s="4">
        <v>0</v>
      </c>
      <c r="H47" s="103">
        <f t="shared" si="2"/>
        <v>0</v>
      </c>
    </row>
    <row r="48" spans="2:8" ht="18" customHeight="1">
      <c r="B48" s="97">
        <v>40</v>
      </c>
      <c r="C48" s="97">
        <v>2</v>
      </c>
      <c r="D48" s="108" t="s">
        <v>2</v>
      </c>
      <c r="E48" s="105" t="s">
        <v>438</v>
      </c>
      <c r="F48" s="5"/>
      <c r="G48" s="4">
        <v>0</v>
      </c>
      <c r="H48" s="103">
        <f t="shared" si="2"/>
        <v>0</v>
      </c>
    </row>
    <row r="49" spans="2:8" ht="18" customHeight="1">
      <c r="B49" s="97">
        <v>41</v>
      </c>
      <c r="C49" s="97">
        <v>2</v>
      </c>
      <c r="D49" s="108" t="s">
        <v>2</v>
      </c>
      <c r="E49" s="105" t="s">
        <v>405</v>
      </c>
      <c r="F49" s="5"/>
      <c r="G49" s="4">
        <v>0</v>
      </c>
      <c r="H49" s="103">
        <f t="shared" si="2"/>
        <v>0</v>
      </c>
    </row>
    <row r="50" spans="2:8" ht="18" customHeight="1">
      <c r="B50" s="97">
        <v>42</v>
      </c>
      <c r="C50" s="97">
        <v>2</v>
      </c>
      <c r="D50" s="108" t="s">
        <v>2</v>
      </c>
      <c r="E50" s="105" t="s">
        <v>128</v>
      </c>
      <c r="F50" s="5"/>
      <c r="G50" s="4">
        <v>0</v>
      </c>
      <c r="H50" s="103">
        <f t="shared" si="2"/>
        <v>0</v>
      </c>
    </row>
    <row r="51" spans="2:8" ht="18" customHeight="1">
      <c r="B51" s="97">
        <v>43</v>
      </c>
      <c r="C51" s="97">
        <v>2</v>
      </c>
      <c r="D51" s="108" t="s">
        <v>2</v>
      </c>
      <c r="E51" s="105" t="s">
        <v>404</v>
      </c>
      <c r="F51" s="5"/>
      <c r="G51" s="4">
        <v>0</v>
      </c>
      <c r="H51" s="103">
        <f t="shared" si="2"/>
        <v>0</v>
      </c>
    </row>
    <row r="52" spans="2:8" ht="18" customHeight="1">
      <c r="B52" s="97">
        <v>44</v>
      </c>
      <c r="C52" s="97">
        <v>3</v>
      </c>
      <c r="D52" s="108" t="s">
        <v>2</v>
      </c>
      <c r="E52" s="105" t="s">
        <v>127</v>
      </c>
      <c r="F52" s="5"/>
      <c r="G52" s="4">
        <v>0</v>
      </c>
      <c r="H52" s="103">
        <f t="shared" si="2"/>
        <v>0</v>
      </c>
    </row>
    <row r="53" spans="2:8" ht="18" customHeight="1">
      <c r="B53" s="97">
        <v>45</v>
      </c>
      <c r="C53" s="97">
        <v>3</v>
      </c>
      <c r="D53" s="108" t="s">
        <v>2</v>
      </c>
      <c r="E53" s="105" t="s">
        <v>403</v>
      </c>
      <c r="F53" s="5"/>
      <c r="G53" s="4">
        <v>0</v>
      </c>
      <c r="H53" s="103">
        <f t="shared" si="2"/>
        <v>0</v>
      </c>
    </row>
    <row r="54" spans="2:8" ht="18" customHeight="1">
      <c r="B54" s="97">
        <v>46</v>
      </c>
      <c r="C54" s="97">
        <v>2</v>
      </c>
      <c r="D54" s="108" t="s">
        <v>2</v>
      </c>
      <c r="E54" s="105" t="s">
        <v>123</v>
      </c>
      <c r="F54" s="5"/>
      <c r="G54" s="4">
        <v>0</v>
      </c>
      <c r="H54" s="103">
        <f t="shared" si="2"/>
        <v>0</v>
      </c>
    </row>
    <row r="55" spans="2:8" ht="18" customHeight="1">
      <c r="B55" s="97">
        <v>47</v>
      </c>
      <c r="C55" s="97">
        <v>3</v>
      </c>
      <c r="D55" s="108" t="s">
        <v>2</v>
      </c>
      <c r="E55" s="105" t="s">
        <v>402</v>
      </c>
      <c r="F55" s="5"/>
      <c r="G55" s="4">
        <v>0</v>
      </c>
      <c r="H55" s="103">
        <f t="shared" si="2"/>
        <v>0</v>
      </c>
    </row>
    <row r="56" spans="2:8" ht="18" customHeight="1">
      <c r="B56" s="97">
        <v>48</v>
      </c>
      <c r="C56" s="97">
        <v>3</v>
      </c>
      <c r="D56" s="108" t="s">
        <v>2</v>
      </c>
      <c r="E56" s="105" t="s">
        <v>401</v>
      </c>
      <c r="F56" s="5"/>
      <c r="G56" s="4">
        <v>0</v>
      </c>
      <c r="H56" s="103">
        <f t="shared" si="2"/>
        <v>0</v>
      </c>
    </row>
    <row r="57" spans="2:8" ht="18" customHeight="1">
      <c r="B57" s="97">
        <v>49</v>
      </c>
      <c r="C57" s="97">
        <v>3</v>
      </c>
      <c r="D57" s="108" t="s">
        <v>2</v>
      </c>
      <c r="E57" s="105" t="s">
        <v>120</v>
      </c>
      <c r="F57" s="5"/>
      <c r="G57" s="4">
        <v>0</v>
      </c>
      <c r="H57" s="103">
        <f t="shared" si="2"/>
        <v>0</v>
      </c>
    </row>
    <row r="58" spans="2:8" ht="18" customHeight="1">
      <c r="B58" s="97">
        <v>50</v>
      </c>
      <c r="C58" s="97">
        <v>1</v>
      </c>
      <c r="D58" s="108" t="s">
        <v>2</v>
      </c>
      <c r="E58" s="105" t="s">
        <v>400</v>
      </c>
      <c r="F58" s="5"/>
      <c r="G58" s="4">
        <v>0</v>
      </c>
      <c r="H58" s="103">
        <f t="shared" si="2"/>
        <v>0</v>
      </c>
    </row>
    <row r="59" spans="2:8" ht="18" customHeight="1">
      <c r="B59" s="97">
        <v>51</v>
      </c>
      <c r="C59" s="97">
        <v>2</v>
      </c>
      <c r="D59" s="108" t="s">
        <v>2</v>
      </c>
      <c r="E59" s="105" t="s">
        <v>106</v>
      </c>
      <c r="F59" s="5"/>
      <c r="G59" s="4">
        <v>0</v>
      </c>
      <c r="H59" s="103">
        <f t="shared" si="2"/>
        <v>0</v>
      </c>
    </row>
    <row r="60" spans="2:8" ht="18" customHeight="1">
      <c r="B60" s="97">
        <v>52</v>
      </c>
      <c r="C60" s="97">
        <v>2</v>
      </c>
      <c r="D60" s="108" t="s">
        <v>2</v>
      </c>
      <c r="E60" s="105" t="s">
        <v>399</v>
      </c>
      <c r="F60" s="5"/>
      <c r="G60" s="4">
        <v>0</v>
      </c>
      <c r="H60" s="103">
        <f t="shared" si="2"/>
        <v>0</v>
      </c>
    </row>
    <row r="61" spans="2:8" ht="18" customHeight="1">
      <c r="B61" s="97">
        <v>53</v>
      </c>
      <c r="C61" s="97">
        <v>2</v>
      </c>
      <c r="D61" s="108" t="s">
        <v>2</v>
      </c>
      <c r="E61" s="105" t="s">
        <v>103</v>
      </c>
      <c r="F61" s="5"/>
      <c r="G61" s="4">
        <v>0</v>
      </c>
      <c r="H61" s="103">
        <f t="shared" si="2"/>
        <v>0</v>
      </c>
    </row>
    <row r="62" spans="2:8" ht="18" customHeight="1">
      <c r="B62" s="97">
        <v>54</v>
      </c>
      <c r="C62" s="97">
        <v>2</v>
      </c>
      <c r="D62" s="108" t="s">
        <v>2</v>
      </c>
      <c r="E62" s="105" t="s">
        <v>398</v>
      </c>
      <c r="F62" s="5"/>
      <c r="G62" s="4">
        <v>0</v>
      </c>
      <c r="H62" s="103">
        <f t="shared" si="2"/>
        <v>0</v>
      </c>
    </row>
    <row r="63" spans="2:8" ht="18" customHeight="1">
      <c r="B63" s="97">
        <v>55</v>
      </c>
      <c r="C63" s="97">
        <v>2</v>
      </c>
      <c r="D63" s="108" t="s">
        <v>2</v>
      </c>
      <c r="E63" s="105" t="s">
        <v>397</v>
      </c>
      <c r="F63" s="5"/>
      <c r="G63" s="4">
        <v>0</v>
      </c>
      <c r="H63" s="103">
        <f t="shared" si="2"/>
        <v>0</v>
      </c>
    </row>
    <row r="64" spans="2:8" ht="18" customHeight="1">
      <c r="B64" s="97">
        <v>56</v>
      </c>
      <c r="C64" s="97">
        <v>8</v>
      </c>
      <c r="D64" s="108" t="s">
        <v>2</v>
      </c>
      <c r="E64" s="105" t="s">
        <v>396</v>
      </c>
      <c r="F64" s="5"/>
      <c r="G64" s="4">
        <v>0</v>
      </c>
      <c r="H64" s="103">
        <f t="shared" si="2"/>
        <v>0</v>
      </c>
    </row>
    <row r="65" spans="2:8" ht="18" customHeight="1">
      <c r="B65" s="97">
        <v>57</v>
      </c>
      <c r="C65" s="97">
        <v>2</v>
      </c>
      <c r="D65" s="108" t="s">
        <v>2</v>
      </c>
      <c r="E65" s="105" t="s">
        <v>102</v>
      </c>
      <c r="F65" s="5"/>
      <c r="G65" s="4">
        <v>0</v>
      </c>
      <c r="H65" s="103">
        <f t="shared" si="2"/>
        <v>0</v>
      </c>
    </row>
    <row r="66" spans="2:8" ht="18" customHeight="1">
      <c r="B66" s="97">
        <v>58</v>
      </c>
      <c r="C66" s="97">
        <v>2</v>
      </c>
      <c r="D66" s="108" t="s">
        <v>2</v>
      </c>
      <c r="E66" s="105" t="s">
        <v>101</v>
      </c>
      <c r="F66" s="5"/>
      <c r="G66" s="4">
        <v>0</v>
      </c>
      <c r="H66" s="103">
        <f t="shared" si="2"/>
        <v>0</v>
      </c>
    </row>
    <row r="67" spans="2:8" ht="18" customHeight="1">
      <c r="B67" s="97">
        <v>59</v>
      </c>
      <c r="C67" s="97">
        <v>2</v>
      </c>
      <c r="D67" s="108" t="s">
        <v>2</v>
      </c>
      <c r="E67" s="105" t="s">
        <v>87</v>
      </c>
      <c r="F67" s="5"/>
      <c r="G67" s="4">
        <v>0</v>
      </c>
      <c r="H67" s="103">
        <f t="shared" si="2"/>
        <v>0</v>
      </c>
    </row>
    <row r="68" spans="2:8" ht="18" customHeight="1">
      <c r="B68" s="97">
        <v>60</v>
      </c>
      <c r="C68" s="97">
        <v>4</v>
      </c>
      <c r="D68" s="108" t="s">
        <v>2</v>
      </c>
      <c r="E68" s="105" t="s">
        <v>86</v>
      </c>
      <c r="F68" s="5"/>
      <c r="G68" s="4">
        <v>0</v>
      </c>
      <c r="H68" s="103">
        <f t="shared" si="2"/>
        <v>0</v>
      </c>
    </row>
    <row r="69" spans="2:8" ht="18" customHeight="1">
      <c r="B69" s="97">
        <v>61</v>
      </c>
      <c r="C69" s="97">
        <v>6</v>
      </c>
      <c r="D69" s="108" t="s">
        <v>2</v>
      </c>
      <c r="E69" s="105" t="s">
        <v>395</v>
      </c>
      <c r="F69" s="5"/>
      <c r="G69" s="4">
        <v>0</v>
      </c>
      <c r="H69" s="103">
        <f t="shared" si="2"/>
        <v>0</v>
      </c>
    </row>
    <row r="70" spans="2:8" ht="18" customHeight="1">
      <c r="B70" s="97">
        <v>62</v>
      </c>
      <c r="C70" s="97">
        <v>6</v>
      </c>
      <c r="D70" s="108" t="s">
        <v>2</v>
      </c>
      <c r="E70" s="105" t="s">
        <v>394</v>
      </c>
      <c r="F70" s="5"/>
      <c r="G70" s="4">
        <v>0</v>
      </c>
      <c r="H70" s="103">
        <f t="shared" si="2"/>
        <v>0</v>
      </c>
    </row>
    <row r="71" spans="2:8" ht="18" customHeight="1">
      <c r="B71" s="200" t="s">
        <v>436</v>
      </c>
      <c r="C71" s="201"/>
      <c r="D71" s="201"/>
      <c r="E71" s="201"/>
      <c r="F71" s="201"/>
      <c r="G71" s="201"/>
      <c r="H71" s="202"/>
    </row>
    <row r="72" spans="2:8" ht="18" customHeight="1">
      <c r="B72" s="63" t="s">
        <v>48</v>
      </c>
      <c r="C72" s="63" t="s">
        <v>47</v>
      </c>
      <c r="D72" s="63" t="s">
        <v>46</v>
      </c>
      <c r="E72" s="91" t="s">
        <v>45</v>
      </c>
      <c r="F72" s="63" t="s">
        <v>44</v>
      </c>
      <c r="G72" s="64" t="s">
        <v>43</v>
      </c>
      <c r="H72" s="64" t="s">
        <v>42</v>
      </c>
    </row>
    <row r="73" spans="2:8" ht="18" customHeight="1">
      <c r="B73" s="97">
        <v>63</v>
      </c>
      <c r="C73" s="97">
        <v>1</v>
      </c>
      <c r="D73" s="108" t="s">
        <v>2</v>
      </c>
      <c r="E73" s="124" t="s">
        <v>175</v>
      </c>
      <c r="F73" s="5"/>
      <c r="G73" s="4">
        <v>0</v>
      </c>
      <c r="H73" s="103">
        <f t="shared" ref="H73:H79" si="3">SUM(C73*G73)</f>
        <v>0</v>
      </c>
    </row>
    <row r="74" spans="2:8" ht="18" customHeight="1">
      <c r="B74" s="97">
        <v>64</v>
      </c>
      <c r="C74" s="97">
        <v>1</v>
      </c>
      <c r="D74" s="108" t="s">
        <v>2</v>
      </c>
      <c r="E74" s="124" t="s">
        <v>337</v>
      </c>
      <c r="F74" s="5"/>
      <c r="G74" s="4">
        <v>0</v>
      </c>
      <c r="H74" s="103">
        <f t="shared" si="3"/>
        <v>0</v>
      </c>
    </row>
    <row r="75" spans="2:8" ht="18" customHeight="1">
      <c r="B75" s="97">
        <v>65</v>
      </c>
      <c r="C75" s="97">
        <v>1</v>
      </c>
      <c r="D75" s="108" t="s">
        <v>2</v>
      </c>
      <c r="E75" s="124" t="s">
        <v>176</v>
      </c>
      <c r="F75" s="5"/>
      <c r="G75" s="4">
        <v>0</v>
      </c>
      <c r="H75" s="103">
        <f t="shared" si="3"/>
        <v>0</v>
      </c>
    </row>
    <row r="76" spans="2:8" ht="18" customHeight="1">
      <c r="B76" s="97">
        <v>66</v>
      </c>
      <c r="C76" s="97">
        <v>2</v>
      </c>
      <c r="D76" s="108" t="s">
        <v>2</v>
      </c>
      <c r="E76" s="124" t="s">
        <v>172</v>
      </c>
      <c r="F76" s="5"/>
      <c r="G76" s="4">
        <v>0</v>
      </c>
      <c r="H76" s="103">
        <f t="shared" si="3"/>
        <v>0</v>
      </c>
    </row>
    <row r="77" spans="2:8" ht="18" customHeight="1">
      <c r="B77" s="97">
        <v>67</v>
      </c>
      <c r="C77" s="97">
        <v>2</v>
      </c>
      <c r="D77" s="108" t="s">
        <v>2</v>
      </c>
      <c r="E77" s="124" t="s">
        <v>336</v>
      </c>
      <c r="F77" s="5"/>
      <c r="G77" s="4">
        <v>0</v>
      </c>
      <c r="H77" s="103">
        <f t="shared" si="3"/>
        <v>0</v>
      </c>
    </row>
    <row r="78" spans="2:8" ht="18" customHeight="1">
      <c r="B78" s="97">
        <v>68</v>
      </c>
      <c r="C78" s="97">
        <v>2</v>
      </c>
      <c r="D78" s="108" t="s">
        <v>2</v>
      </c>
      <c r="E78" s="124" t="s">
        <v>335</v>
      </c>
      <c r="F78" s="5"/>
      <c r="G78" s="4">
        <v>0</v>
      </c>
      <c r="H78" s="103">
        <f t="shared" si="3"/>
        <v>0</v>
      </c>
    </row>
    <row r="79" spans="2:8" ht="18" customHeight="1">
      <c r="B79" s="97">
        <v>69</v>
      </c>
      <c r="C79" s="97">
        <v>3</v>
      </c>
      <c r="D79" s="108" t="s">
        <v>2</v>
      </c>
      <c r="E79" s="124" t="s">
        <v>434</v>
      </c>
      <c r="F79" s="5"/>
      <c r="G79" s="4">
        <v>0</v>
      </c>
      <c r="H79" s="103">
        <f t="shared" si="3"/>
        <v>0</v>
      </c>
    </row>
    <row r="80" spans="2:8" ht="18" customHeight="1">
      <c r="B80" s="200" t="s">
        <v>433</v>
      </c>
      <c r="C80" s="201"/>
      <c r="D80" s="201"/>
      <c r="E80" s="201"/>
      <c r="F80" s="201"/>
      <c r="G80" s="201"/>
      <c r="H80" s="202"/>
    </row>
    <row r="81" spans="2:8" ht="18" customHeight="1">
      <c r="B81" s="63" t="s">
        <v>48</v>
      </c>
      <c r="C81" s="63" t="s">
        <v>47</v>
      </c>
      <c r="D81" s="63" t="s">
        <v>46</v>
      </c>
      <c r="E81" s="91" t="s">
        <v>45</v>
      </c>
      <c r="F81" s="63" t="s">
        <v>44</v>
      </c>
      <c r="G81" s="64" t="s">
        <v>43</v>
      </c>
      <c r="H81" s="64" t="s">
        <v>42</v>
      </c>
    </row>
    <row r="82" spans="2:8" ht="18" customHeight="1">
      <c r="B82" s="97">
        <v>70</v>
      </c>
      <c r="C82" s="97">
        <v>1</v>
      </c>
      <c r="D82" s="108" t="s">
        <v>2</v>
      </c>
      <c r="E82" s="109" t="s">
        <v>194</v>
      </c>
      <c r="F82" s="5"/>
      <c r="G82" s="4">
        <v>0</v>
      </c>
      <c r="H82" s="103">
        <f t="shared" ref="H82:H96" si="4">SUM(C82*G82)</f>
        <v>0</v>
      </c>
    </row>
    <row r="83" spans="2:8" ht="15" customHeight="1">
      <c r="B83" s="97">
        <v>71</v>
      </c>
      <c r="C83" s="97">
        <v>1</v>
      </c>
      <c r="D83" s="108" t="s">
        <v>2</v>
      </c>
      <c r="E83" s="109" t="s">
        <v>195</v>
      </c>
      <c r="F83" s="5"/>
      <c r="G83" s="4">
        <v>0</v>
      </c>
      <c r="H83" s="103">
        <f t="shared" si="4"/>
        <v>0</v>
      </c>
    </row>
    <row r="84" spans="2:8" ht="18" customHeight="1">
      <c r="B84" s="97">
        <v>72</v>
      </c>
      <c r="C84" s="97">
        <v>1</v>
      </c>
      <c r="D84" s="108" t="s">
        <v>2</v>
      </c>
      <c r="E84" s="109" t="s">
        <v>423</v>
      </c>
      <c r="F84" s="5"/>
      <c r="G84" s="4">
        <v>0</v>
      </c>
      <c r="H84" s="103">
        <f t="shared" si="4"/>
        <v>0</v>
      </c>
    </row>
    <row r="85" spans="2:8" ht="18" customHeight="1">
      <c r="B85" s="97">
        <v>73</v>
      </c>
      <c r="C85" s="97">
        <v>2</v>
      </c>
      <c r="D85" s="108" t="s">
        <v>2</v>
      </c>
      <c r="E85" s="109" t="s">
        <v>447</v>
      </c>
      <c r="F85" s="5"/>
      <c r="G85" s="4">
        <v>0</v>
      </c>
      <c r="H85" s="103">
        <f t="shared" si="4"/>
        <v>0</v>
      </c>
    </row>
    <row r="86" spans="2:8" ht="18" customHeight="1">
      <c r="B86" s="97">
        <v>74</v>
      </c>
      <c r="C86" s="97">
        <v>1</v>
      </c>
      <c r="D86" s="108" t="s">
        <v>2</v>
      </c>
      <c r="E86" s="109" t="s">
        <v>189</v>
      </c>
      <c r="F86" s="5"/>
      <c r="G86" s="4">
        <v>0</v>
      </c>
      <c r="H86" s="103">
        <f t="shared" si="4"/>
        <v>0</v>
      </c>
    </row>
    <row r="87" spans="2:8" ht="18" customHeight="1">
      <c r="B87" s="97">
        <v>75</v>
      </c>
      <c r="C87" s="97">
        <v>1</v>
      </c>
      <c r="D87" s="108" t="s">
        <v>2</v>
      </c>
      <c r="E87" s="109" t="s">
        <v>422</v>
      </c>
      <c r="F87" s="5"/>
      <c r="G87" s="4">
        <v>0</v>
      </c>
      <c r="H87" s="103">
        <f t="shared" si="4"/>
        <v>0</v>
      </c>
    </row>
    <row r="88" spans="2:8" ht="18" customHeight="1">
      <c r="B88" s="97">
        <v>76</v>
      </c>
      <c r="C88" s="97">
        <v>1</v>
      </c>
      <c r="D88" s="108" t="s">
        <v>2</v>
      </c>
      <c r="E88" s="109" t="s">
        <v>421</v>
      </c>
      <c r="F88" s="5"/>
      <c r="G88" s="4">
        <v>0</v>
      </c>
      <c r="H88" s="103">
        <f t="shared" si="4"/>
        <v>0</v>
      </c>
    </row>
    <row r="89" spans="2:8" ht="18" customHeight="1">
      <c r="B89" s="97">
        <v>77</v>
      </c>
      <c r="C89" s="97">
        <v>2</v>
      </c>
      <c r="D89" s="108" t="s">
        <v>2</v>
      </c>
      <c r="E89" s="109" t="s">
        <v>19</v>
      </c>
      <c r="F89" s="5"/>
      <c r="G89" s="4">
        <v>0</v>
      </c>
      <c r="H89" s="103">
        <f t="shared" si="4"/>
        <v>0</v>
      </c>
    </row>
    <row r="90" spans="2:8" ht="18" customHeight="1">
      <c r="B90" s="97">
        <v>78</v>
      </c>
      <c r="C90" s="97">
        <v>2</v>
      </c>
      <c r="D90" s="108" t="s">
        <v>2</v>
      </c>
      <c r="E90" s="109" t="s">
        <v>329</v>
      </c>
      <c r="F90" s="5"/>
      <c r="G90" s="4">
        <v>0</v>
      </c>
      <c r="H90" s="103">
        <f t="shared" si="4"/>
        <v>0</v>
      </c>
    </row>
    <row r="91" spans="2:8" ht="18.75" customHeight="1">
      <c r="B91" s="97">
        <v>79</v>
      </c>
      <c r="C91" s="97">
        <v>1</v>
      </c>
      <c r="D91" s="108" t="s">
        <v>2</v>
      </c>
      <c r="E91" s="109" t="s">
        <v>420</v>
      </c>
      <c r="F91" s="5"/>
      <c r="G91" s="4">
        <v>0</v>
      </c>
      <c r="H91" s="103">
        <f t="shared" si="4"/>
        <v>0</v>
      </c>
    </row>
    <row r="92" spans="2:8" ht="21" customHeight="1">
      <c r="B92" s="97">
        <v>80</v>
      </c>
      <c r="C92" s="97">
        <v>1</v>
      </c>
      <c r="D92" s="108" t="s">
        <v>2</v>
      </c>
      <c r="E92" s="109" t="s">
        <v>419</v>
      </c>
      <c r="F92" s="5"/>
      <c r="G92" s="4">
        <v>0</v>
      </c>
      <c r="H92" s="103">
        <f t="shared" si="4"/>
        <v>0</v>
      </c>
    </row>
    <row r="93" spans="2:8" ht="17.25" customHeight="1">
      <c r="B93" s="97">
        <v>81</v>
      </c>
      <c r="C93" s="97">
        <v>1</v>
      </c>
      <c r="D93" s="108" t="s">
        <v>2</v>
      </c>
      <c r="E93" s="109" t="s">
        <v>418</v>
      </c>
      <c r="F93" s="5"/>
      <c r="G93" s="4">
        <v>0</v>
      </c>
      <c r="H93" s="103">
        <f t="shared" si="4"/>
        <v>0</v>
      </c>
    </row>
    <row r="94" spans="2:8" ht="21" customHeight="1">
      <c r="B94" s="97">
        <v>82</v>
      </c>
      <c r="C94" s="97">
        <v>1</v>
      </c>
      <c r="D94" s="108" t="s">
        <v>2</v>
      </c>
      <c r="E94" s="109" t="s">
        <v>446</v>
      </c>
      <c r="F94" s="5"/>
      <c r="G94" s="4">
        <v>0</v>
      </c>
      <c r="H94" s="103">
        <f t="shared" si="4"/>
        <v>0</v>
      </c>
    </row>
    <row r="95" spans="2:8" ht="18" customHeight="1">
      <c r="B95" s="97">
        <v>83</v>
      </c>
      <c r="C95" s="97">
        <v>3</v>
      </c>
      <c r="D95" s="108" t="s">
        <v>2</v>
      </c>
      <c r="E95" s="109" t="s">
        <v>323</v>
      </c>
      <c r="F95" s="5"/>
      <c r="G95" s="4">
        <v>0</v>
      </c>
      <c r="H95" s="103">
        <f t="shared" si="4"/>
        <v>0</v>
      </c>
    </row>
    <row r="96" spans="2:8" ht="18" customHeight="1">
      <c r="B96" s="97">
        <v>84</v>
      </c>
      <c r="C96" s="97">
        <v>1</v>
      </c>
      <c r="D96" s="108" t="s">
        <v>2</v>
      </c>
      <c r="E96" s="109" t="s">
        <v>445</v>
      </c>
      <c r="F96" s="5"/>
      <c r="G96" s="4">
        <v>0</v>
      </c>
      <c r="H96" s="103">
        <f t="shared" si="4"/>
        <v>0</v>
      </c>
    </row>
    <row r="97" spans="2:8" ht="18" customHeight="1">
      <c r="B97" s="206" t="s">
        <v>54</v>
      </c>
      <c r="C97" s="207"/>
      <c r="D97" s="207"/>
      <c r="E97" s="207"/>
      <c r="F97" s="207"/>
      <c r="G97" s="207"/>
      <c r="H97" s="208"/>
    </row>
    <row r="98" spans="2:8" ht="18" customHeight="1">
      <c r="B98" s="63" t="s">
        <v>48</v>
      </c>
      <c r="C98" s="63" t="s">
        <v>47</v>
      </c>
      <c r="D98" s="63" t="s">
        <v>46</v>
      </c>
      <c r="E98" s="91" t="s">
        <v>45</v>
      </c>
      <c r="F98" s="63" t="s">
        <v>44</v>
      </c>
      <c r="G98" s="64" t="s">
        <v>43</v>
      </c>
      <c r="H98" s="64" t="s">
        <v>42</v>
      </c>
    </row>
    <row r="99" spans="2:8" ht="18" customHeight="1">
      <c r="B99" s="97">
        <v>85</v>
      </c>
      <c r="C99" s="97">
        <v>2</v>
      </c>
      <c r="D99" s="108" t="s">
        <v>2</v>
      </c>
      <c r="E99" s="105" t="s">
        <v>318</v>
      </c>
      <c r="F99" s="5"/>
      <c r="G99" s="4">
        <v>0</v>
      </c>
      <c r="H99" s="103">
        <f t="shared" ref="H99:H105" si="5">SUM(C99*G99)</f>
        <v>0</v>
      </c>
    </row>
    <row r="100" spans="2:8" ht="18" customHeight="1">
      <c r="B100" s="97">
        <v>86</v>
      </c>
      <c r="C100" s="97">
        <v>1</v>
      </c>
      <c r="D100" s="108" t="s">
        <v>2</v>
      </c>
      <c r="E100" s="105" t="s">
        <v>315</v>
      </c>
      <c r="F100" s="5"/>
      <c r="G100" s="4">
        <v>0</v>
      </c>
      <c r="H100" s="103">
        <f t="shared" si="5"/>
        <v>0</v>
      </c>
    </row>
    <row r="101" spans="2:8" ht="18" customHeight="1">
      <c r="B101" s="97">
        <v>87</v>
      </c>
      <c r="C101" s="97">
        <v>1</v>
      </c>
      <c r="D101" s="108" t="s">
        <v>2</v>
      </c>
      <c r="E101" s="105" t="s">
        <v>314</v>
      </c>
      <c r="F101" s="5"/>
      <c r="G101" s="4">
        <v>0</v>
      </c>
      <c r="H101" s="103">
        <f t="shared" si="5"/>
        <v>0</v>
      </c>
    </row>
    <row r="102" spans="2:8" ht="18" customHeight="1">
      <c r="B102" s="97">
        <v>88</v>
      </c>
      <c r="C102" s="97">
        <v>1</v>
      </c>
      <c r="D102" s="108" t="s">
        <v>2</v>
      </c>
      <c r="E102" s="105" t="s">
        <v>311</v>
      </c>
      <c r="F102" s="5"/>
      <c r="G102" s="4">
        <v>0</v>
      </c>
      <c r="H102" s="103">
        <f t="shared" si="5"/>
        <v>0</v>
      </c>
    </row>
    <row r="103" spans="2:8" ht="18" customHeight="1">
      <c r="B103" s="97">
        <v>89</v>
      </c>
      <c r="C103" s="97">
        <v>1</v>
      </c>
      <c r="D103" s="108" t="s">
        <v>2</v>
      </c>
      <c r="E103" s="109" t="s">
        <v>416</v>
      </c>
      <c r="F103" s="5"/>
      <c r="G103" s="4">
        <v>0</v>
      </c>
      <c r="H103" s="103">
        <f t="shared" si="5"/>
        <v>0</v>
      </c>
    </row>
    <row r="104" spans="2:8" ht="18" customHeight="1">
      <c r="B104" s="97">
        <v>90</v>
      </c>
      <c r="C104" s="97">
        <v>1</v>
      </c>
      <c r="D104" s="108" t="s">
        <v>2</v>
      </c>
      <c r="E104" s="109" t="s">
        <v>429</v>
      </c>
      <c r="F104" s="5"/>
      <c r="G104" s="4">
        <v>0</v>
      </c>
      <c r="H104" s="103">
        <f t="shared" si="5"/>
        <v>0</v>
      </c>
    </row>
    <row r="105" spans="2:8" ht="18" customHeight="1">
      <c r="B105" s="97">
        <v>91</v>
      </c>
      <c r="C105" s="97">
        <v>1</v>
      </c>
      <c r="D105" s="108" t="s">
        <v>2</v>
      </c>
      <c r="E105" s="109" t="s">
        <v>181</v>
      </c>
      <c r="F105" s="5"/>
      <c r="G105" s="4">
        <v>0</v>
      </c>
      <c r="H105" s="103">
        <f t="shared" si="5"/>
        <v>0</v>
      </c>
    </row>
    <row r="106" spans="2:8" ht="18" customHeight="1">
      <c r="B106" s="200" t="s">
        <v>310</v>
      </c>
      <c r="C106" s="201"/>
      <c r="D106" s="201"/>
      <c r="E106" s="201"/>
      <c r="F106" s="201"/>
      <c r="G106" s="201"/>
      <c r="H106" s="202"/>
    </row>
    <row r="107" spans="2:8" ht="18" customHeight="1">
      <c r="B107" s="63" t="s">
        <v>48</v>
      </c>
      <c r="C107" s="63" t="s">
        <v>47</v>
      </c>
      <c r="D107" s="63" t="s">
        <v>46</v>
      </c>
      <c r="E107" s="91" t="s">
        <v>45</v>
      </c>
      <c r="F107" s="63" t="s">
        <v>44</v>
      </c>
      <c r="G107" s="64" t="s">
        <v>43</v>
      </c>
      <c r="H107" s="64" t="s">
        <v>42</v>
      </c>
    </row>
    <row r="108" spans="2:8" ht="18" customHeight="1">
      <c r="B108" s="97">
        <v>92</v>
      </c>
      <c r="C108" s="97">
        <v>4</v>
      </c>
      <c r="D108" s="108" t="s">
        <v>2</v>
      </c>
      <c r="E108" s="105" t="s">
        <v>309</v>
      </c>
      <c r="F108" s="5"/>
      <c r="G108" s="4">
        <v>0</v>
      </c>
      <c r="H108" s="103">
        <f t="shared" ref="H108:H140" si="6">SUM(C108*G108)</f>
        <v>0</v>
      </c>
    </row>
    <row r="109" spans="2:8" ht="18" customHeight="1">
      <c r="B109" s="97">
        <v>93</v>
      </c>
      <c r="C109" s="97">
        <v>1</v>
      </c>
      <c r="D109" s="108" t="s">
        <v>2</v>
      </c>
      <c r="E109" s="105" t="s">
        <v>308</v>
      </c>
      <c r="F109" s="5"/>
      <c r="G109" s="4">
        <v>0</v>
      </c>
      <c r="H109" s="103">
        <f t="shared" si="6"/>
        <v>0</v>
      </c>
    </row>
    <row r="110" spans="2:8" ht="18" customHeight="1">
      <c r="B110" s="97">
        <v>94</v>
      </c>
      <c r="C110" s="97">
        <v>1</v>
      </c>
      <c r="D110" s="108" t="s">
        <v>2</v>
      </c>
      <c r="E110" s="105" t="s">
        <v>307</v>
      </c>
      <c r="F110" s="5"/>
      <c r="G110" s="4">
        <v>0</v>
      </c>
      <c r="H110" s="103">
        <f t="shared" si="6"/>
        <v>0</v>
      </c>
    </row>
    <row r="111" spans="2:8" ht="18" customHeight="1">
      <c r="B111" s="97">
        <v>95</v>
      </c>
      <c r="C111" s="97">
        <v>1</v>
      </c>
      <c r="D111" s="108" t="s">
        <v>2</v>
      </c>
      <c r="E111" s="105" t="s">
        <v>38</v>
      </c>
      <c r="F111" s="5"/>
      <c r="G111" s="4">
        <v>0</v>
      </c>
      <c r="H111" s="103">
        <f t="shared" si="6"/>
        <v>0</v>
      </c>
    </row>
    <row r="112" spans="2:8" ht="18" customHeight="1">
      <c r="B112" s="97">
        <v>96</v>
      </c>
      <c r="C112" s="97">
        <v>3</v>
      </c>
      <c r="D112" s="108" t="s">
        <v>2</v>
      </c>
      <c r="E112" s="105" t="s">
        <v>306</v>
      </c>
      <c r="F112" s="5"/>
      <c r="G112" s="4">
        <v>0</v>
      </c>
      <c r="H112" s="103">
        <f t="shared" si="6"/>
        <v>0</v>
      </c>
    </row>
    <row r="113" spans="2:8" ht="18" customHeight="1">
      <c r="B113" s="97">
        <v>97</v>
      </c>
      <c r="C113" s="97">
        <v>1</v>
      </c>
      <c r="D113" s="108" t="s">
        <v>2</v>
      </c>
      <c r="E113" s="105" t="s">
        <v>305</v>
      </c>
      <c r="F113" s="5"/>
      <c r="G113" s="4">
        <v>0</v>
      </c>
      <c r="H113" s="103">
        <f t="shared" si="6"/>
        <v>0</v>
      </c>
    </row>
    <row r="114" spans="2:8" ht="18" customHeight="1">
      <c r="B114" s="97">
        <v>98</v>
      </c>
      <c r="C114" s="97">
        <v>1</v>
      </c>
      <c r="D114" s="108" t="s">
        <v>2</v>
      </c>
      <c r="E114" s="105" t="s">
        <v>304</v>
      </c>
      <c r="F114" s="5"/>
      <c r="G114" s="4">
        <v>0</v>
      </c>
      <c r="H114" s="103">
        <f t="shared" si="6"/>
        <v>0</v>
      </c>
    </row>
    <row r="115" spans="2:8" ht="18" customHeight="1">
      <c r="B115" s="97">
        <v>99</v>
      </c>
      <c r="C115" s="97">
        <v>2</v>
      </c>
      <c r="D115" s="108" t="s">
        <v>2</v>
      </c>
      <c r="E115" s="105" t="s">
        <v>303</v>
      </c>
      <c r="F115" s="5"/>
      <c r="G115" s="4">
        <v>0</v>
      </c>
      <c r="H115" s="103">
        <f t="shared" si="6"/>
        <v>0</v>
      </c>
    </row>
    <row r="116" spans="2:8" ht="18" customHeight="1">
      <c r="B116" s="97">
        <v>100</v>
      </c>
      <c r="C116" s="97">
        <v>1</v>
      </c>
      <c r="D116" s="108" t="s">
        <v>2</v>
      </c>
      <c r="E116" s="105" t="s">
        <v>302</v>
      </c>
      <c r="F116" s="5"/>
      <c r="G116" s="4">
        <v>0</v>
      </c>
      <c r="H116" s="103">
        <f t="shared" si="6"/>
        <v>0</v>
      </c>
    </row>
    <row r="117" spans="2:8" ht="18" customHeight="1">
      <c r="B117" s="97">
        <v>101</v>
      </c>
      <c r="C117" s="97">
        <v>1</v>
      </c>
      <c r="D117" s="108" t="s">
        <v>2</v>
      </c>
      <c r="E117" s="105" t="s">
        <v>301</v>
      </c>
      <c r="F117" s="5"/>
      <c r="G117" s="4">
        <v>0</v>
      </c>
      <c r="H117" s="103">
        <f t="shared" si="6"/>
        <v>0</v>
      </c>
    </row>
    <row r="118" spans="2:8" ht="18" customHeight="1">
      <c r="B118" s="97">
        <v>102</v>
      </c>
      <c r="C118" s="97">
        <v>1</v>
      </c>
      <c r="D118" s="108" t="s">
        <v>2</v>
      </c>
      <c r="E118" s="105" t="s">
        <v>300</v>
      </c>
      <c r="F118" s="5"/>
      <c r="G118" s="4">
        <v>0</v>
      </c>
      <c r="H118" s="103">
        <f t="shared" si="6"/>
        <v>0</v>
      </c>
    </row>
    <row r="119" spans="2:8" ht="18" customHeight="1">
      <c r="B119" s="97">
        <v>103</v>
      </c>
      <c r="C119" s="97">
        <v>1</v>
      </c>
      <c r="D119" s="108" t="s">
        <v>2</v>
      </c>
      <c r="E119" s="105" t="s">
        <v>299</v>
      </c>
      <c r="F119" s="5"/>
      <c r="G119" s="4">
        <v>0</v>
      </c>
      <c r="H119" s="103">
        <f t="shared" si="6"/>
        <v>0</v>
      </c>
    </row>
    <row r="120" spans="2:8" ht="18" customHeight="1">
      <c r="B120" s="97">
        <v>104</v>
      </c>
      <c r="C120" s="97">
        <v>10</v>
      </c>
      <c r="D120" s="108" t="s">
        <v>2</v>
      </c>
      <c r="E120" s="105" t="s">
        <v>298</v>
      </c>
      <c r="F120" s="5"/>
      <c r="G120" s="4">
        <v>0</v>
      </c>
      <c r="H120" s="103">
        <f t="shared" si="6"/>
        <v>0</v>
      </c>
    </row>
    <row r="121" spans="2:8" ht="18" customHeight="1">
      <c r="B121" s="97">
        <v>105</v>
      </c>
      <c r="C121" s="97">
        <v>10</v>
      </c>
      <c r="D121" s="108" t="s">
        <v>2</v>
      </c>
      <c r="E121" s="105" t="s">
        <v>297</v>
      </c>
      <c r="F121" s="5"/>
      <c r="G121" s="4">
        <v>0</v>
      </c>
      <c r="H121" s="103">
        <f t="shared" si="6"/>
        <v>0</v>
      </c>
    </row>
    <row r="122" spans="2:8" ht="18" customHeight="1">
      <c r="B122" s="97">
        <v>106</v>
      </c>
      <c r="C122" s="97">
        <v>5</v>
      </c>
      <c r="D122" s="108" t="s">
        <v>2</v>
      </c>
      <c r="E122" s="105" t="s">
        <v>296</v>
      </c>
      <c r="F122" s="5"/>
      <c r="G122" s="4">
        <v>0</v>
      </c>
      <c r="H122" s="103">
        <f t="shared" si="6"/>
        <v>0</v>
      </c>
    </row>
    <row r="123" spans="2:8" ht="18" customHeight="1">
      <c r="B123" s="97">
        <v>107</v>
      </c>
      <c r="C123" s="97">
        <v>5</v>
      </c>
      <c r="D123" s="108" t="s">
        <v>2</v>
      </c>
      <c r="E123" s="105" t="s">
        <v>295</v>
      </c>
      <c r="F123" s="5"/>
      <c r="G123" s="4">
        <v>0</v>
      </c>
      <c r="H123" s="103">
        <f t="shared" si="6"/>
        <v>0</v>
      </c>
    </row>
    <row r="124" spans="2:8" ht="18" customHeight="1">
      <c r="B124" s="97">
        <v>108</v>
      </c>
      <c r="C124" s="97">
        <v>5</v>
      </c>
      <c r="D124" s="108" t="s">
        <v>2</v>
      </c>
      <c r="E124" s="105" t="s">
        <v>294</v>
      </c>
      <c r="F124" s="5"/>
      <c r="G124" s="4">
        <v>0</v>
      </c>
      <c r="H124" s="103">
        <f t="shared" si="6"/>
        <v>0</v>
      </c>
    </row>
    <row r="125" spans="2:8" ht="18" customHeight="1">
      <c r="B125" s="97">
        <v>109</v>
      </c>
      <c r="C125" s="97">
        <v>5</v>
      </c>
      <c r="D125" s="108" t="s">
        <v>2</v>
      </c>
      <c r="E125" s="105" t="s">
        <v>293</v>
      </c>
      <c r="F125" s="5"/>
      <c r="G125" s="4">
        <v>0</v>
      </c>
      <c r="H125" s="103">
        <f t="shared" si="6"/>
        <v>0</v>
      </c>
    </row>
    <row r="126" spans="2:8" ht="18" customHeight="1">
      <c r="B126" s="97">
        <v>110</v>
      </c>
      <c r="C126" s="97">
        <v>10</v>
      </c>
      <c r="D126" s="108" t="s">
        <v>2</v>
      </c>
      <c r="E126" s="105" t="s">
        <v>292</v>
      </c>
      <c r="F126" s="5"/>
      <c r="G126" s="4">
        <v>0</v>
      </c>
      <c r="H126" s="103">
        <f t="shared" si="6"/>
        <v>0</v>
      </c>
    </row>
    <row r="127" spans="2:8" ht="18" customHeight="1">
      <c r="B127" s="97">
        <v>111</v>
      </c>
      <c r="C127" s="97">
        <v>10</v>
      </c>
      <c r="D127" s="108" t="s">
        <v>2</v>
      </c>
      <c r="E127" s="105" t="s">
        <v>291</v>
      </c>
      <c r="F127" s="5"/>
      <c r="G127" s="4">
        <v>0</v>
      </c>
      <c r="H127" s="103">
        <f t="shared" si="6"/>
        <v>0</v>
      </c>
    </row>
    <row r="128" spans="2:8" ht="18" customHeight="1">
      <c r="B128" s="97">
        <v>112</v>
      </c>
      <c r="C128" s="97">
        <v>10</v>
      </c>
      <c r="D128" s="108" t="s">
        <v>2</v>
      </c>
      <c r="E128" s="105" t="s">
        <v>290</v>
      </c>
      <c r="F128" s="5"/>
      <c r="G128" s="4">
        <v>0</v>
      </c>
      <c r="H128" s="103">
        <f t="shared" si="6"/>
        <v>0</v>
      </c>
    </row>
    <row r="129" spans="2:8" ht="18" customHeight="1">
      <c r="B129" s="97">
        <v>113</v>
      </c>
      <c r="C129" s="97">
        <v>1</v>
      </c>
      <c r="D129" s="108" t="s">
        <v>2</v>
      </c>
      <c r="E129" s="105" t="s">
        <v>289</v>
      </c>
      <c r="F129" s="5"/>
      <c r="G129" s="4">
        <v>0</v>
      </c>
      <c r="H129" s="103">
        <f t="shared" si="6"/>
        <v>0</v>
      </c>
    </row>
    <row r="130" spans="2:8" ht="18" customHeight="1">
      <c r="B130" s="97">
        <v>114</v>
      </c>
      <c r="C130" s="97">
        <v>1</v>
      </c>
      <c r="D130" s="108" t="s">
        <v>2</v>
      </c>
      <c r="E130" s="105" t="s">
        <v>288</v>
      </c>
      <c r="F130" s="5"/>
      <c r="G130" s="4">
        <v>0</v>
      </c>
      <c r="H130" s="103">
        <f t="shared" si="6"/>
        <v>0</v>
      </c>
    </row>
    <row r="131" spans="2:8" ht="18" customHeight="1">
      <c r="B131" s="97">
        <v>115</v>
      </c>
      <c r="C131" s="97">
        <v>1</v>
      </c>
      <c r="D131" s="108" t="s">
        <v>2</v>
      </c>
      <c r="E131" s="105" t="s">
        <v>287</v>
      </c>
      <c r="F131" s="5"/>
      <c r="G131" s="4">
        <v>0</v>
      </c>
      <c r="H131" s="103">
        <f t="shared" si="6"/>
        <v>0</v>
      </c>
    </row>
    <row r="132" spans="2:8" ht="18" customHeight="1">
      <c r="B132" s="97">
        <v>116</v>
      </c>
      <c r="C132" s="97">
        <v>1</v>
      </c>
      <c r="D132" s="108" t="s">
        <v>2</v>
      </c>
      <c r="E132" s="105" t="s">
        <v>99</v>
      </c>
      <c r="F132" s="5"/>
      <c r="G132" s="4">
        <v>0</v>
      </c>
      <c r="H132" s="103">
        <f t="shared" si="6"/>
        <v>0</v>
      </c>
    </row>
    <row r="133" spans="2:8" ht="18" customHeight="1">
      <c r="B133" s="97">
        <v>117</v>
      </c>
      <c r="C133" s="97">
        <v>1</v>
      </c>
      <c r="D133" s="108" t="s">
        <v>2</v>
      </c>
      <c r="E133" s="105" t="s">
        <v>98</v>
      </c>
      <c r="F133" s="5"/>
      <c r="G133" s="4">
        <v>0</v>
      </c>
      <c r="H133" s="103">
        <f t="shared" si="6"/>
        <v>0</v>
      </c>
    </row>
    <row r="134" spans="2:8" ht="18" customHeight="1">
      <c r="B134" s="97">
        <v>118</v>
      </c>
      <c r="C134" s="97">
        <v>1</v>
      </c>
      <c r="D134" s="108" t="s">
        <v>2</v>
      </c>
      <c r="E134" s="105" t="s">
        <v>97</v>
      </c>
      <c r="F134" s="5"/>
      <c r="G134" s="4">
        <v>0</v>
      </c>
      <c r="H134" s="103">
        <f t="shared" si="6"/>
        <v>0</v>
      </c>
    </row>
    <row r="135" spans="2:8" ht="18" customHeight="1">
      <c r="B135" s="97">
        <v>119</v>
      </c>
      <c r="C135" s="97">
        <v>1</v>
      </c>
      <c r="D135" s="108" t="s">
        <v>2</v>
      </c>
      <c r="E135" s="105" t="s">
        <v>286</v>
      </c>
      <c r="F135" s="5"/>
      <c r="G135" s="4">
        <v>0</v>
      </c>
      <c r="H135" s="103">
        <f t="shared" si="6"/>
        <v>0</v>
      </c>
    </row>
    <row r="136" spans="2:8" ht="18" customHeight="1">
      <c r="B136" s="97">
        <v>120</v>
      </c>
      <c r="C136" s="97">
        <v>1</v>
      </c>
      <c r="D136" s="108" t="s">
        <v>2</v>
      </c>
      <c r="E136" s="105" t="s">
        <v>285</v>
      </c>
      <c r="F136" s="5"/>
      <c r="G136" s="4">
        <v>0</v>
      </c>
      <c r="H136" s="103">
        <f t="shared" si="6"/>
        <v>0</v>
      </c>
    </row>
    <row r="137" spans="2:8" ht="18" customHeight="1">
      <c r="B137" s="97">
        <v>121</v>
      </c>
      <c r="C137" s="97">
        <v>1</v>
      </c>
      <c r="D137" s="108" t="s">
        <v>2</v>
      </c>
      <c r="E137" s="105" t="s">
        <v>284</v>
      </c>
      <c r="F137" s="5"/>
      <c r="G137" s="4">
        <v>0</v>
      </c>
      <c r="H137" s="103">
        <f t="shared" si="6"/>
        <v>0</v>
      </c>
    </row>
    <row r="138" spans="2:8" ht="18" customHeight="1">
      <c r="B138" s="97">
        <v>122</v>
      </c>
      <c r="C138" s="97">
        <v>1</v>
      </c>
      <c r="D138" s="108" t="s">
        <v>2</v>
      </c>
      <c r="E138" s="105" t="s">
        <v>283</v>
      </c>
      <c r="F138" s="5"/>
      <c r="G138" s="4">
        <v>0</v>
      </c>
      <c r="H138" s="103">
        <f t="shared" si="6"/>
        <v>0</v>
      </c>
    </row>
    <row r="139" spans="2:8" ht="18" customHeight="1">
      <c r="B139" s="97">
        <v>123</v>
      </c>
      <c r="C139" s="97">
        <v>1</v>
      </c>
      <c r="D139" s="108" t="s">
        <v>2</v>
      </c>
      <c r="E139" s="105" t="s">
        <v>282</v>
      </c>
      <c r="F139" s="5"/>
      <c r="G139" s="4">
        <v>0</v>
      </c>
      <c r="H139" s="103">
        <f t="shared" si="6"/>
        <v>0</v>
      </c>
    </row>
    <row r="140" spans="2:8" ht="18" customHeight="1">
      <c r="B140" s="97">
        <v>124</v>
      </c>
      <c r="C140" s="97">
        <v>1</v>
      </c>
      <c r="D140" s="108" t="s">
        <v>2</v>
      </c>
      <c r="E140" s="105" t="s">
        <v>444</v>
      </c>
      <c r="F140" s="5"/>
      <c r="G140" s="4">
        <v>0</v>
      </c>
      <c r="H140" s="103">
        <f t="shared" si="6"/>
        <v>0</v>
      </c>
    </row>
    <row r="141" spans="2:8" ht="18" customHeight="1">
      <c r="B141" s="211" t="s">
        <v>0</v>
      </c>
      <c r="C141" s="211"/>
      <c r="D141" s="211"/>
      <c r="E141" s="212"/>
      <c r="F141" s="213">
        <f>SUM(H5:H29,H32:H42,H45:H70,H73:H79,H82:H96,H99:H105,H108:H140)</f>
        <v>0</v>
      </c>
      <c r="G141" s="214"/>
      <c r="H141" s="215"/>
    </row>
    <row r="142" spans="2:8" ht="18" customHeight="1">
      <c r="B142" s="116"/>
      <c r="C142" s="116"/>
      <c r="D142" s="116"/>
      <c r="E142" s="117"/>
      <c r="F142" s="117"/>
      <c r="G142" s="118"/>
      <c r="H142" s="118"/>
    </row>
  </sheetData>
  <sheetProtection password="C91F" sheet="1" objects="1" scenarios="1"/>
  <mergeCells count="11">
    <mergeCell ref="B1:H1"/>
    <mergeCell ref="B97:H97"/>
    <mergeCell ref="B106:H106"/>
    <mergeCell ref="B141:E141"/>
    <mergeCell ref="F141:H141"/>
    <mergeCell ref="D2:G2"/>
    <mergeCell ref="B3:H3"/>
    <mergeCell ref="B30:H30"/>
    <mergeCell ref="B43:H43"/>
    <mergeCell ref="B71:H71"/>
    <mergeCell ref="B80:H80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70C0"/>
  </sheetPr>
  <dimension ref="A1:H135"/>
  <sheetViews>
    <sheetView topLeftCell="A110" workbookViewId="0">
      <selection activeCell="H123" sqref="H123"/>
    </sheetView>
  </sheetViews>
  <sheetFormatPr defaultRowHeight="18" customHeight="1"/>
  <cols>
    <col min="1" max="1" width="6" style="8" customWidth="1"/>
    <col min="2" max="2" width="6.7109375" style="54" customWidth="1"/>
    <col min="3" max="3" width="8.7109375" style="54" customWidth="1"/>
    <col min="4" max="4" width="6.7109375" style="54" customWidth="1"/>
    <col min="5" max="5" width="40" style="8" customWidth="1"/>
    <col min="6" max="6" width="18.42578125" style="8" customWidth="1"/>
    <col min="7" max="7" width="15.28515625" style="8" customWidth="1"/>
    <col min="8" max="8" width="16.5703125" style="53" customWidth="1"/>
    <col min="9" max="16384" width="9.140625" style="8"/>
  </cols>
  <sheetData>
    <row r="1" spans="1:8" ht="48.75" customHeight="1">
      <c r="A1" s="9"/>
      <c r="B1" s="210" t="s">
        <v>529</v>
      </c>
      <c r="C1" s="210"/>
      <c r="D1" s="210"/>
      <c r="E1" s="210"/>
      <c r="F1" s="210"/>
      <c r="G1" s="210"/>
      <c r="H1" s="210"/>
    </row>
    <row r="2" spans="1:8" ht="18" customHeight="1">
      <c r="B2" s="209" t="s">
        <v>518</v>
      </c>
      <c r="C2" s="209"/>
      <c r="D2" s="209"/>
      <c r="E2" s="209"/>
      <c r="F2" s="209"/>
      <c r="G2" s="209"/>
      <c r="H2" s="209"/>
    </row>
    <row r="3" spans="1:8" ht="18" customHeight="1">
      <c r="B3" s="74" t="s">
        <v>178</v>
      </c>
      <c r="C3" s="6">
        <v>7</v>
      </c>
      <c r="D3" s="219" t="s">
        <v>517</v>
      </c>
      <c r="E3" s="220"/>
      <c r="F3" s="220"/>
      <c r="G3" s="220"/>
      <c r="H3" s="76"/>
    </row>
    <row r="4" spans="1:8" ht="18" customHeight="1">
      <c r="B4" s="63" t="s">
        <v>48</v>
      </c>
      <c r="C4" s="63" t="s">
        <v>47</v>
      </c>
      <c r="D4" s="63" t="s">
        <v>46</v>
      </c>
      <c r="E4" s="91" t="s">
        <v>45</v>
      </c>
      <c r="F4" s="63" t="s">
        <v>44</v>
      </c>
      <c r="G4" s="64" t="s">
        <v>43</v>
      </c>
      <c r="H4" s="64" t="s">
        <v>42</v>
      </c>
    </row>
    <row r="5" spans="1:8" ht="18" customHeight="1">
      <c r="B5" s="97">
        <v>1</v>
      </c>
      <c r="C5" s="97">
        <v>2</v>
      </c>
      <c r="D5" s="108" t="s">
        <v>2</v>
      </c>
      <c r="E5" s="105" t="s">
        <v>516</v>
      </c>
      <c r="F5" s="5"/>
      <c r="G5" s="4">
        <v>0</v>
      </c>
      <c r="H5" s="103">
        <f t="shared" ref="H5:H24" si="0">SUM(C5*G5)</f>
        <v>0</v>
      </c>
    </row>
    <row r="6" spans="1:8" ht="18" customHeight="1">
      <c r="B6" s="97">
        <v>2</v>
      </c>
      <c r="C6" s="97">
        <v>2</v>
      </c>
      <c r="D6" s="108" t="s">
        <v>2</v>
      </c>
      <c r="E6" s="105" t="s">
        <v>515</v>
      </c>
      <c r="F6" s="5"/>
      <c r="G6" s="4">
        <v>0</v>
      </c>
      <c r="H6" s="103">
        <f t="shared" si="0"/>
        <v>0</v>
      </c>
    </row>
    <row r="7" spans="1:8" ht="18" customHeight="1">
      <c r="B7" s="97">
        <v>3</v>
      </c>
      <c r="C7" s="97">
        <v>4</v>
      </c>
      <c r="D7" s="108" t="s">
        <v>2</v>
      </c>
      <c r="E7" s="105" t="s">
        <v>514</v>
      </c>
      <c r="F7" s="5"/>
      <c r="G7" s="4">
        <v>0</v>
      </c>
      <c r="H7" s="103">
        <f t="shared" si="0"/>
        <v>0</v>
      </c>
    </row>
    <row r="8" spans="1:8" ht="18" customHeight="1">
      <c r="B8" s="97">
        <v>4</v>
      </c>
      <c r="C8" s="97">
        <v>4</v>
      </c>
      <c r="D8" s="108" t="s">
        <v>2</v>
      </c>
      <c r="E8" s="105" t="s">
        <v>513</v>
      </c>
      <c r="F8" s="5"/>
      <c r="G8" s="4">
        <v>0</v>
      </c>
      <c r="H8" s="103">
        <f t="shared" si="0"/>
        <v>0</v>
      </c>
    </row>
    <row r="9" spans="1:8" ht="18" customHeight="1">
      <c r="B9" s="97">
        <v>5</v>
      </c>
      <c r="C9" s="97">
        <v>4</v>
      </c>
      <c r="D9" s="108" t="s">
        <v>2</v>
      </c>
      <c r="E9" s="105" t="s">
        <v>512</v>
      </c>
      <c r="F9" s="5"/>
      <c r="G9" s="4">
        <v>0</v>
      </c>
      <c r="H9" s="103">
        <f t="shared" si="0"/>
        <v>0</v>
      </c>
    </row>
    <row r="10" spans="1:8" ht="18" customHeight="1">
      <c r="B10" s="97">
        <v>6</v>
      </c>
      <c r="C10" s="97">
        <v>4</v>
      </c>
      <c r="D10" s="108" t="s">
        <v>2</v>
      </c>
      <c r="E10" s="105" t="s">
        <v>511</v>
      </c>
      <c r="F10" s="5"/>
      <c r="G10" s="4">
        <v>0</v>
      </c>
      <c r="H10" s="103">
        <f t="shared" si="0"/>
        <v>0</v>
      </c>
    </row>
    <row r="11" spans="1:8" ht="18" customHeight="1">
      <c r="B11" s="97">
        <v>7</v>
      </c>
      <c r="C11" s="97">
        <v>4</v>
      </c>
      <c r="D11" s="108" t="s">
        <v>2</v>
      </c>
      <c r="E11" s="105" t="s">
        <v>510</v>
      </c>
      <c r="F11" s="5"/>
      <c r="G11" s="4">
        <v>0</v>
      </c>
      <c r="H11" s="103">
        <f t="shared" si="0"/>
        <v>0</v>
      </c>
    </row>
    <row r="12" spans="1:8" ht="18" customHeight="1">
      <c r="B12" s="97">
        <v>8</v>
      </c>
      <c r="C12" s="97">
        <v>2</v>
      </c>
      <c r="D12" s="108" t="s">
        <v>2</v>
      </c>
      <c r="E12" s="105" t="s">
        <v>509</v>
      </c>
      <c r="F12" s="5"/>
      <c r="G12" s="4">
        <v>0</v>
      </c>
      <c r="H12" s="103">
        <f t="shared" si="0"/>
        <v>0</v>
      </c>
    </row>
    <row r="13" spans="1:8" ht="15" customHeight="1">
      <c r="B13" s="97">
        <v>9</v>
      </c>
      <c r="C13" s="97">
        <v>4</v>
      </c>
      <c r="D13" s="108" t="s">
        <v>2</v>
      </c>
      <c r="E13" s="124" t="s">
        <v>414</v>
      </c>
      <c r="F13" s="5"/>
      <c r="G13" s="4">
        <v>0</v>
      </c>
      <c r="H13" s="103">
        <f t="shared" si="0"/>
        <v>0</v>
      </c>
    </row>
    <row r="14" spans="1:8" ht="18" customHeight="1">
      <c r="B14" s="97">
        <v>10</v>
      </c>
      <c r="C14" s="97">
        <v>4</v>
      </c>
      <c r="D14" s="108" t="s">
        <v>2</v>
      </c>
      <c r="E14" s="105" t="s">
        <v>508</v>
      </c>
      <c r="F14" s="5"/>
      <c r="G14" s="4">
        <v>0</v>
      </c>
      <c r="H14" s="103">
        <f t="shared" si="0"/>
        <v>0</v>
      </c>
    </row>
    <row r="15" spans="1:8" ht="18" customHeight="1">
      <c r="B15" s="97">
        <v>11</v>
      </c>
      <c r="C15" s="97">
        <v>4</v>
      </c>
      <c r="D15" s="108" t="s">
        <v>2</v>
      </c>
      <c r="E15" s="105" t="s">
        <v>507</v>
      </c>
      <c r="F15" s="5"/>
      <c r="G15" s="4">
        <v>0</v>
      </c>
      <c r="H15" s="103">
        <f t="shared" si="0"/>
        <v>0</v>
      </c>
    </row>
    <row r="16" spans="1:8" ht="18" customHeight="1">
      <c r="B16" s="97">
        <v>12</v>
      </c>
      <c r="C16" s="97">
        <v>4</v>
      </c>
      <c r="D16" s="108" t="s">
        <v>2</v>
      </c>
      <c r="E16" s="105" t="s">
        <v>506</v>
      </c>
      <c r="F16" s="5"/>
      <c r="G16" s="4">
        <v>0</v>
      </c>
      <c r="H16" s="103">
        <f t="shared" si="0"/>
        <v>0</v>
      </c>
    </row>
    <row r="17" spans="2:8" ht="18" customHeight="1">
      <c r="B17" s="97">
        <v>13</v>
      </c>
      <c r="C17" s="97">
        <v>4</v>
      </c>
      <c r="D17" s="108" t="s">
        <v>2</v>
      </c>
      <c r="E17" s="105" t="s">
        <v>505</v>
      </c>
      <c r="F17" s="5"/>
      <c r="G17" s="4">
        <v>0</v>
      </c>
      <c r="H17" s="103">
        <f t="shared" si="0"/>
        <v>0</v>
      </c>
    </row>
    <row r="18" spans="2:8" ht="18" customHeight="1">
      <c r="B18" s="97">
        <v>14</v>
      </c>
      <c r="C18" s="97">
        <v>2</v>
      </c>
      <c r="D18" s="108" t="s">
        <v>2</v>
      </c>
      <c r="E18" s="105" t="s">
        <v>504</v>
      </c>
      <c r="F18" s="5"/>
      <c r="G18" s="4">
        <v>0</v>
      </c>
      <c r="H18" s="103">
        <f t="shared" si="0"/>
        <v>0</v>
      </c>
    </row>
    <row r="19" spans="2:8" ht="18" customHeight="1">
      <c r="B19" s="97">
        <v>15</v>
      </c>
      <c r="C19" s="97">
        <v>4</v>
      </c>
      <c r="D19" s="108" t="s">
        <v>2</v>
      </c>
      <c r="E19" s="105" t="s">
        <v>503</v>
      </c>
      <c r="F19" s="5"/>
      <c r="G19" s="4">
        <v>0</v>
      </c>
      <c r="H19" s="103">
        <f t="shared" si="0"/>
        <v>0</v>
      </c>
    </row>
    <row r="20" spans="2:8" ht="18" customHeight="1">
      <c r="B20" s="97">
        <v>16</v>
      </c>
      <c r="C20" s="97">
        <v>4</v>
      </c>
      <c r="D20" s="108" t="s">
        <v>2</v>
      </c>
      <c r="E20" s="105" t="s">
        <v>502</v>
      </c>
      <c r="F20" s="5"/>
      <c r="G20" s="4">
        <v>0</v>
      </c>
      <c r="H20" s="103">
        <f t="shared" si="0"/>
        <v>0</v>
      </c>
    </row>
    <row r="21" spans="2:8" ht="18" customHeight="1">
      <c r="B21" s="97">
        <v>17</v>
      </c>
      <c r="C21" s="97">
        <v>4</v>
      </c>
      <c r="D21" s="108" t="s">
        <v>2</v>
      </c>
      <c r="E21" s="105" t="s">
        <v>501</v>
      </c>
      <c r="F21" s="5"/>
      <c r="G21" s="4">
        <v>0</v>
      </c>
      <c r="H21" s="103">
        <f t="shared" si="0"/>
        <v>0</v>
      </c>
    </row>
    <row r="22" spans="2:8" ht="18" customHeight="1">
      <c r="B22" s="97">
        <v>18</v>
      </c>
      <c r="C22" s="97">
        <v>4</v>
      </c>
      <c r="D22" s="108" t="s">
        <v>2</v>
      </c>
      <c r="E22" s="105" t="s">
        <v>500</v>
      </c>
      <c r="F22" s="5"/>
      <c r="G22" s="4">
        <v>0</v>
      </c>
      <c r="H22" s="103">
        <f t="shared" si="0"/>
        <v>0</v>
      </c>
    </row>
    <row r="23" spans="2:8" ht="18" customHeight="1">
      <c r="B23" s="97">
        <v>19</v>
      </c>
      <c r="C23" s="97">
        <v>4</v>
      </c>
      <c r="D23" s="108" t="s">
        <v>2</v>
      </c>
      <c r="E23" s="105" t="s">
        <v>499</v>
      </c>
      <c r="F23" s="5"/>
      <c r="G23" s="4">
        <v>0</v>
      </c>
      <c r="H23" s="103">
        <f t="shared" si="0"/>
        <v>0</v>
      </c>
    </row>
    <row r="24" spans="2:8" ht="18" customHeight="1">
      <c r="B24" s="97">
        <v>20</v>
      </c>
      <c r="C24" s="97">
        <v>4</v>
      </c>
      <c r="D24" s="108" t="s">
        <v>2</v>
      </c>
      <c r="E24" s="105" t="s">
        <v>498</v>
      </c>
      <c r="F24" s="5"/>
      <c r="G24" s="4">
        <v>0</v>
      </c>
      <c r="H24" s="103">
        <f t="shared" si="0"/>
        <v>0</v>
      </c>
    </row>
    <row r="25" spans="2:8" ht="18" customHeight="1">
      <c r="B25" s="200" t="s">
        <v>169</v>
      </c>
      <c r="C25" s="201"/>
      <c r="D25" s="201"/>
      <c r="E25" s="201"/>
      <c r="F25" s="201"/>
      <c r="G25" s="201"/>
      <c r="H25" s="202"/>
    </row>
    <row r="26" spans="2:8" ht="18" customHeight="1">
      <c r="B26" s="63" t="s">
        <v>48</v>
      </c>
      <c r="C26" s="63" t="s">
        <v>47</v>
      </c>
      <c r="D26" s="63" t="s">
        <v>46</v>
      </c>
      <c r="E26" s="91" t="s">
        <v>45</v>
      </c>
      <c r="F26" s="63" t="s">
        <v>44</v>
      </c>
      <c r="G26" s="64" t="s">
        <v>43</v>
      </c>
      <c r="H26" s="64" t="s">
        <v>42</v>
      </c>
    </row>
    <row r="27" spans="2:8" ht="18" customHeight="1">
      <c r="B27" s="97">
        <v>21</v>
      </c>
      <c r="C27" s="97">
        <v>1</v>
      </c>
      <c r="D27" s="108" t="s">
        <v>2</v>
      </c>
      <c r="E27" s="105" t="s">
        <v>167</v>
      </c>
      <c r="F27" s="5"/>
      <c r="G27" s="4">
        <v>0</v>
      </c>
      <c r="H27" s="103">
        <f t="shared" ref="H27:H37" si="1">SUM(C27*G27)</f>
        <v>0</v>
      </c>
    </row>
    <row r="28" spans="2:8" ht="18" customHeight="1">
      <c r="B28" s="97">
        <v>22</v>
      </c>
      <c r="C28" s="97">
        <v>2</v>
      </c>
      <c r="D28" s="108" t="s">
        <v>2</v>
      </c>
      <c r="E28" s="105" t="s">
        <v>166</v>
      </c>
      <c r="F28" s="5"/>
      <c r="G28" s="4">
        <v>0</v>
      </c>
      <c r="H28" s="103">
        <f t="shared" si="1"/>
        <v>0</v>
      </c>
    </row>
    <row r="29" spans="2:8" ht="18" customHeight="1">
      <c r="B29" s="97">
        <v>23</v>
      </c>
      <c r="C29" s="97">
        <v>4</v>
      </c>
      <c r="D29" s="108" t="s">
        <v>2</v>
      </c>
      <c r="E29" s="105" t="s">
        <v>343</v>
      </c>
      <c r="F29" s="5"/>
      <c r="G29" s="4">
        <v>0</v>
      </c>
      <c r="H29" s="103">
        <f t="shared" si="1"/>
        <v>0</v>
      </c>
    </row>
    <row r="30" spans="2:8" ht="18" customHeight="1">
      <c r="B30" s="97">
        <v>24</v>
      </c>
      <c r="C30" s="97">
        <v>4</v>
      </c>
      <c r="D30" s="108" t="s">
        <v>2</v>
      </c>
      <c r="E30" s="105" t="s">
        <v>162</v>
      </c>
      <c r="F30" s="5"/>
      <c r="G30" s="4">
        <v>0</v>
      </c>
      <c r="H30" s="103">
        <f t="shared" si="1"/>
        <v>0</v>
      </c>
    </row>
    <row r="31" spans="2:8" ht="18" customHeight="1">
      <c r="B31" s="97">
        <v>25</v>
      </c>
      <c r="C31" s="97">
        <v>2</v>
      </c>
      <c r="D31" s="108" t="s">
        <v>2</v>
      </c>
      <c r="E31" s="105" t="s">
        <v>342</v>
      </c>
      <c r="F31" s="5"/>
      <c r="G31" s="4">
        <v>0</v>
      </c>
      <c r="H31" s="103">
        <f t="shared" si="1"/>
        <v>0</v>
      </c>
    </row>
    <row r="32" spans="2:8" ht="18" customHeight="1">
      <c r="B32" s="97">
        <v>26</v>
      </c>
      <c r="C32" s="97">
        <v>4</v>
      </c>
      <c r="D32" s="108" t="s">
        <v>2</v>
      </c>
      <c r="E32" s="105" t="s">
        <v>341</v>
      </c>
      <c r="F32" s="5"/>
      <c r="G32" s="4">
        <v>0</v>
      </c>
      <c r="H32" s="103">
        <f t="shared" si="1"/>
        <v>0</v>
      </c>
    </row>
    <row r="33" spans="2:8" ht="18" customHeight="1">
      <c r="B33" s="97">
        <v>27</v>
      </c>
      <c r="C33" s="97">
        <v>2</v>
      </c>
      <c r="D33" s="108" t="s">
        <v>2</v>
      </c>
      <c r="E33" s="105" t="s">
        <v>158</v>
      </c>
      <c r="F33" s="5"/>
      <c r="G33" s="4">
        <v>0</v>
      </c>
      <c r="H33" s="103">
        <f t="shared" si="1"/>
        <v>0</v>
      </c>
    </row>
    <row r="34" spans="2:8" ht="18" customHeight="1">
      <c r="B34" s="97">
        <v>28</v>
      </c>
      <c r="C34" s="97">
        <v>4</v>
      </c>
      <c r="D34" s="108" t="s">
        <v>2</v>
      </c>
      <c r="E34" s="105" t="s">
        <v>449</v>
      </c>
      <c r="F34" s="5"/>
      <c r="G34" s="4">
        <v>0</v>
      </c>
      <c r="H34" s="103">
        <f t="shared" si="1"/>
        <v>0</v>
      </c>
    </row>
    <row r="35" spans="2:8" ht="18" customHeight="1">
      <c r="B35" s="97">
        <v>29</v>
      </c>
      <c r="C35" s="97">
        <v>4</v>
      </c>
      <c r="D35" s="108" t="s">
        <v>2</v>
      </c>
      <c r="E35" s="105" t="s">
        <v>156</v>
      </c>
      <c r="F35" s="5"/>
      <c r="G35" s="4">
        <v>0</v>
      </c>
      <c r="H35" s="103">
        <f t="shared" si="1"/>
        <v>0</v>
      </c>
    </row>
    <row r="36" spans="2:8" ht="18" customHeight="1">
      <c r="B36" s="97">
        <v>30</v>
      </c>
      <c r="C36" s="97">
        <v>2</v>
      </c>
      <c r="D36" s="108" t="s">
        <v>2</v>
      </c>
      <c r="E36" s="105" t="s">
        <v>340</v>
      </c>
      <c r="F36" s="5"/>
      <c r="G36" s="4">
        <v>0</v>
      </c>
      <c r="H36" s="103">
        <f t="shared" si="1"/>
        <v>0</v>
      </c>
    </row>
    <row r="37" spans="2:8" ht="18" customHeight="1">
      <c r="B37" s="97">
        <v>31</v>
      </c>
      <c r="C37" s="97">
        <v>4</v>
      </c>
      <c r="D37" s="108" t="s">
        <v>2</v>
      </c>
      <c r="E37" s="105" t="s">
        <v>339</v>
      </c>
      <c r="F37" s="5"/>
      <c r="G37" s="4">
        <v>0</v>
      </c>
      <c r="H37" s="103">
        <f t="shared" si="1"/>
        <v>0</v>
      </c>
    </row>
    <row r="38" spans="2:8" ht="18" customHeight="1">
      <c r="B38" s="200" t="s">
        <v>439</v>
      </c>
      <c r="C38" s="201"/>
      <c r="D38" s="201"/>
      <c r="E38" s="201"/>
      <c r="F38" s="201"/>
      <c r="G38" s="201"/>
      <c r="H38" s="202"/>
    </row>
    <row r="39" spans="2:8" ht="18" customHeight="1">
      <c r="B39" s="63" t="s">
        <v>48</v>
      </c>
      <c r="C39" s="63" t="s">
        <v>47</v>
      </c>
      <c r="D39" s="63" t="s">
        <v>46</v>
      </c>
      <c r="E39" s="91" t="s">
        <v>45</v>
      </c>
      <c r="F39" s="63" t="s">
        <v>44</v>
      </c>
      <c r="G39" s="64" t="s">
        <v>43</v>
      </c>
      <c r="H39" s="64" t="s">
        <v>42</v>
      </c>
    </row>
    <row r="40" spans="2:8" ht="18" customHeight="1">
      <c r="B40" s="97">
        <v>32</v>
      </c>
      <c r="C40" s="97">
        <v>1</v>
      </c>
      <c r="D40" s="108" t="s">
        <v>2</v>
      </c>
      <c r="E40" s="105" t="s">
        <v>497</v>
      </c>
      <c r="F40" s="5"/>
      <c r="G40" s="4">
        <v>0</v>
      </c>
      <c r="H40" s="103">
        <f t="shared" ref="H40:H65" si="2">SUM(C40*G40)</f>
        <v>0</v>
      </c>
    </row>
    <row r="41" spans="2:8" ht="18" customHeight="1">
      <c r="B41" s="97">
        <v>33</v>
      </c>
      <c r="C41" s="97">
        <v>1</v>
      </c>
      <c r="D41" s="108" t="s">
        <v>2</v>
      </c>
      <c r="E41" s="105" t="s">
        <v>496</v>
      </c>
      <c r="F41" s="5"/>
      <c r="G41" s="4">
        <v>0</v>
      </c>
      <c r="H41" s="103">
        <f t="shared" si="2"/>
        <v>0</v>
      </c>
    </row>
    <row r="42" spans="2:8" ht="18" customHeight="1">
      <c r="B42" s="97">
        <v>34</v>
      </c>
      <c r="C42" s="97">
        <v>1</v>
      </c>
      <c r="D42" s="108" t="s">
        <v>2</v>
      </c>
      <c r="E42" s="105" t="s">
        <v>495</v>
      </c>
      <c r="F42" s="5"/>
      <c r="G42" s="4">
        <v>0</v>
      </c>
      <c r="H42" s="103">
        <f t="shared" si="2"/>
        <v>0</v>
      </c>
    </row>
    <row r="43" spans="2:8" ht="18" customHeight="1">
      <c r="B43" s="97">
        <v>35</v>
      </c>
      <c r="C43" s="97">
        <v>2</v>
      </c>
      <c r="D43" s="108" t="s">
        <v>2</v>
      </c>
      <c r="E43" s="105" t="s">
        <v>494</v>
      </c>
      <c r="F43" s="5"/>
      <c r="G43" s="4">
        <v>0</v>
      </c>
      <c r="H43" s="103">
        <f t="shared" si="2"/>
        <v>0</v>
      </c>
    </row>
    <row r="44" spans="2:8" ht="18" customHeight="1">
      <c r="B44" s="97">
        <v>36</v>
      </c>
      <c r="C44" s="97">
        <v>2</v>
      </c>
      <c r="D44" s="108" t="s">
        <v>2</v>
      </c>
      <c r="E44" s="105" t="s">
        <v>493</v>
      </c>
      <c r="F44" s="5"/>
      <c r="G44" s="4">
        <v>0</v>
      </c>
      <c r="H44" s="103">
        <f t="shared" si="2"/>
        <v>0</v>
      </c>
    </row>
    <row r="45" spans="2:8" ht="18" customHeight="1">
      <c r="B45" s="97">
        <v>37</v>
      </c>
      <c r="C45" s="97">
        <v>2</v>
      </c>
      <c r="D45" s="108" t="s">
        <v>2</v>
      </c>
      <c r="E45" s="105" t="s">
        <v>492</v>
      </c>
      <c r="F45" s="5"/>
      <c r="G45" s="4">
        <v>0</v>
      </c>
      <c r="H45" s="103">
        <f t="shared" si="2"/>
        <v>0</v>
      </c>
    </row>
    <row r="46" spans="2:8" ht="18" customHeight="1">
      <c r="B46" s="97">
        <v>38</v>
      </c>
      <c r="C46" s="97">
        <v>2</v>
      </c>
      <c r="D46" s="108" t="s">
        <v>2</v>
      </c>
      <c r="E46" s="105" t="s">
        <v>491</v>
      </c>
      <c r="F46" s="5"/>
      <c r="G46" s="4">
        <v>0</v>
      </c>
      <c r="H46" s="103">
        <f t="shared" si="2"/>
        <v>0</v>
      </c>
    </row>
    <row r="47" spans="2:8" ht="18" customHeight="1">
      <c r="B47" s="97">
        <v>39</v>
      </c>
      <c r="C47" s="97">
        <v>2</v>
      </c>
      <c r="D47" s="108" t="s">
        <v>2</v>
      </c>
      <c r="E47" s="105" t="s">
        <v>490</v>
      </c>
      <c r="F47" s="5"/>
      <c r="G47" s="4">
        <v>0</v>
      </c>
      <c r="H47" s="103">
        <f t="shared" si="2"/>
        <v>0</v>
      </c>
    </row>
    <row r="48" spans="2:8" ht="18" customHeight="1">
      <c r="B48" s="97">
        <v>40</v>
      </c>
      <c r="C48" s="97">
        <v>4</v>
      </c>
      <c r="D48" s="108" t="s">
        <v>2</v>
      </c>
      <c r="E48" s="105" t="s">
        <v>489</v>
      </c>
      <c r="F48" s="5"/>
      <c r="G48" s="4">
        <v>0</v>
      </c>
      <c r="H48" s="103">
        <f t="shared" si="2"/>
        <v>0</v>
      </c>
    </row>
    <row r="49" spans="2:8" ht="18" customHeight="1">
      <c r="B49" s="97">
        <v>41</v>
      </c>
      <c r="C49" s="97">
        <v>2</v>
      </c>
      <c r="D49" s="108" t="s">
        <v>2</v>
      </c>
      <c r="E49" s="105" t="s">
        <v>488</v>
      </c>
      <c r="F49" s="5"/>
      <c r="G49" s="4">
        <v>0</v>
      </c>
      <c r="H49" s="103">
        <f t="shared" si="2"/>
        <v>0</v>
      </c>
    </row>
    <row r="50" spans="2:8" ht="18" customHeight="1">
      <c r="B50" s="97">
        <v>42</v>
      </c>
      <c r="C50" s="97">
        <v>2</v>
      </c>
      <c r="D50" s="108" t="s">
        <v>2</v>
      </c>
      <c r="E50" s="105" t="s">
        <v>487</v>
      </c>
      <c r="F50" s="5"/>
      <c r="G50" s="4">
        <v>0</v>
      </c>
      <c r="H50" s="103">
        <f t="shared" si="2"/>
        <v>0</v>
      </c>
    </row>
    <row r="51" spans="2:8" ht="18" customHeight="1">
      <c r="B51" s="97">
        <v>43</v>
      </c>
      <c r="C51" s="97">
        <v>2</v>
      </c>
      <c r="D51" s="108" t="s">
        <v>2</v>
      </c>
      <c r="E51" s="105" t="s">
        <v>486</v>
      </c>
      <c r="F51" s="5"/>
      <c r="G51" s="4">
        <v>0</v>
      </c>
      <c r="H51" s="103">
        <f t="shared" si="2"/>
        <v>0</v>
      </c>
    </row>
    <row r="52" spans="2:8" ht="18" customHeight="1">
      <c r="B52" s="97">
        <v>44</v>
      </c>
      <c r="C52" s="97">
        <v>2</v>
      </c>
      <c r="D52" s="108" t="s">
        <v>2</v>
      </c>
      <c r="E52" s="105" t="s">
        <v>485</v>
      </c>
      <c r="F52" s="5"/>
      <c r="G52" s="4">
        <v>0</v>
      </c>
      <c r="H52" s="103">
        <f t="shared" si="2"/>
        <v>0</v>
      </c>
    </row>
    <row r="53" spans="2:8" ht="18" customHeight="1">
      <c r="B53" s="97">
        <v>45</v>
      </c>
      <c r="C53" s="97">
        <v>1</v>
      </c>
      <c r="D53" s="108" t="s">
        <v>2</v>
      </c>
      <c r="E53" s="105" t="s">
        <v>484</v>
      </c>
      <c r="F53" s="5"/>
      <c r="G53" s="4">
        <v>0</v>
      </c>
      <c r="H53" s="103">
        <f t="shared" si="2"/>
        <v>0</v>
      </c>
    </row>
    <row r="54" spans="2:8" ht="18" customHeight="1">
      <c r="B54" s="97">
        <v>46</v>
      </c>
      <c r="C54" s="97">
        <v>5</v>
      </c>
      <c r="D54" s="108" t="s">
        <v>2</v>
      </c>
      <c r="E54" s="105" t="s">
        <v>483</v>
      </c>
      <c r="F54" s="5"/>
      <c r="G54" s="4">
        <v>0</v>
      </c>
      <c r="H54" s="103">
        <f t="shared" si="2"/>
        <v>0</v>
      </c>
    </row>
    <row r="55" spans="2:8" ht="18" customHeight="1">
      <c r="B55" s="97">
        <v>47</v>
      </c>
      <c r="C55" s="97">
        <v>5</v>
      </c>
      <c r="D55" s="108" t="s">
        <v>2</v>
      </c>
      <c r="E55" s="105" t="s">
        <v>482</v>
      </c>
      <c r="F55" s="5"/>
      <c r="G55" s="4">
        <v>0</v>
      </c>
      <c r="H55" s="103">
        <f t="shared" si="2"/>
        <v>0</v>
      </c>
    </row>
    <row r="56" spans="2:8" ht="18" customHeight="1">
      <c r="B56" s="97">
        <v>48</v>
      </c>
      <c r="C56" s="97">
        <v>5</v>
      </c>
      <c r="D56" s="108" t="s">
        <v>2</v>
      </c>
      <c r="E56" s="105" t="s">
        <v>481</v>
      </c>
      <c r="F56" s="5"/>
      <c r="G56" s="4">
        <v>0</v>
      </c>
      <c r="H56" s="103">
        <f t="shared" si="2"/>
        <v>0</v>
      </c>
    </row>
    <row r="57" spans="2:8" ht="18" customHeight="1">
      <c r="B57" s="97">
        <v>49</v>
      </c>
      <c r="C57" s="97">
        <v>5</v>
      </c>
      <c r="D57" s="108" t="s">
        <v>2</v>
      </c>
      <c r="E57" s="105" t="s">
        <v>480</v>
      </c>
      <c r="F57" s="5"/>
      <c r="G57" s="4">
        <v>0</v>
      </c>
      <c r="H57" s="103">
        <f t="shared" si="2"/>
        <v>0</v>
      </c>
    </row>
    <row r="58" spans="2:8" ht="18" customHeight="1">
      <c r="B58" s="97">
        <v>50</v>
      </c>
      <c r="C58" s="97">
        <v>6</v>
      </c>
      <c r="D58" s="108" t="s">
        <v>2</v>
      </c>
      <c r="E58" s="105" t="s">
        <v>479</v>
      </c>
      <c r="F58" s="5"/>
      <c r="G58" s="4">
        <v>0</v>
      </c>
      <c r="H58" s="103">
        <f t="shared" si="2"/>
        <v>0</v>
      </c>
    </row>
    <row r="59" spans="2:8" ht="18" customHeight="1">
      <c r="B59" s="97">
        <v>51</v>
      </c>
      <c r="C59" s="97">
        <v>10</v>
      </c>
      <c r="D59" s="108" t="s">
        <v>2</v>
      </c>
      <c r="E59" s="105" t="s">
        <v>478</v>
      </c>
      <c r="F59" s="5"/>
      <c r="G59" s="4">
        <v>0</v>
      </c>
      <c r="H59" s="103">
        <f t="shared" si="2"/>
        <v>0</v>
      </c>
    </row>
    <row r="60" spans="2:8" ht="18" customHeight="1">
      <c r="B60" s="97">
        <v>52</v>
      </c>
      <c r="C60" s="97">
        <v>2</v>
      </c>
      <c r="D60" s="108" t="s">
        <v>2</v>
      </c>
      <c r="E60" s="105" t="s">
        <v>477</v>
      </c>
      <c r="F60" s="5"/>
      <c r="G60" s="4">
        <v>0</v>
      </c>
      <c r="H60" s="103">
        <f t="shared" si="2"/>
        <v>0</v>
      </c>
    </row>
    <row r="61" spans="2:8" ht="18" customHeight="1">
      <c r="B61" s="97">
        <v>53</v>
      </c>
      <c r="C61" s="97">
        <v>2</v>
      </c>
      <c r="D61" s="108" t="s">
        <v>2</v>
      </c>
      <c r="E61" s="105" t="s">
        <v>476</v>
      </c>
      <c r="F61" s="5"/>
      <c r="G61" s="4">
        <v>0</v>
      </c>
      <c r="H61" s="103">
        <f t="shared" si="2"/>
        <v>0</v>
      </c>
    </row>
    <row r="62" spans="2:8" ht="18" customHeight="1">
      <c r="B62" s="97">
        <v>54</v>
      </c>
      <c r="C62" s="97">
        <v>2</v>
      </c>
      <c r="D62" s="108" t="s">
        <v>2</v>
      </c>
      <c r="E62" s="105" t="s">
        <v>475</v>
      </c>
      <c r="F62" s="5"/>
      <c r="G62" s="4">
        <v>0</v>
      </c>
      <c r="H62" s="103">
        <f t="shared" si="2"/>
        <v>0</v>
      </c>
    </row>
    <row r="63" spans="2:8" ht="18" customHeight="1">
      <c r="B63" s="97">
        <v>55</v>
      </c>
      <c r="C63" s="97">
        <v>12</v>
      </c>
      <c r="D63" s="108" t="s">
        <v>2</v>
      </c>
      <c r="E63" s="105" t="s">
        <v>474</v>
      </c>
      <c r="F63" s="5"/>
      <c r="G63" s="4">
        <v>0</v>
      </c>
      <c r="H63" s="103">
        <f t="shared" si="2"/>
        <v>0</v>
      </c>
    </row>
    <row r="64" spans="2:8" ht="18" customHeight="1">
      <c r="B64" s="97">
        <v>56</v>
      </c>
      <c r="C64" s="97">
        <v>6</v>
      </c>
      <c r="D64" s="108" t="s">
        <v>2</v>
      </c>
      <c r="E64" s="105" t="s">
        <v>473</v>
      </c>
      <c r="F64" s="5"/>
      <c r="G64" s="4">
        <v>0</v>
      </c>
      <c r="H64" s="103">
        <f t="shared" si="2"/>
        <v>0</v>
      </c>
    </row>
    <row r="65" spans="2:8" ht="18" customHeight="1">
      <c r="B65" s="97">
        <v>57</v>
      </c>
      <c r="C65" s="97">
        <v>6</v>
      </c>
      <c r="D65" s="108" t="s">
        <v>2</v>
      </c>
      <c r="E65" s="105" t="s">
        <v>472</v>
      </c>
      <c r="F65" s="5"/>
      <c r="G65" s="4">
        <v>0</v>
      </c>
      <c r="H65" s="103">
        <f t="shared" si="2"/>
        <v>0</v>
      </c>
    </row>
    <row r="66" spans="2:8" ht="18" customHeight="1">
      <c r="B66" s="200" t="s">
        <v>436</v>
      </c>
      <c r="C66" s="201"/>
      <c r="D66" s="201"/>
      <c r="E66" s="201"/>
      <c r="F66" s="201"/>
      <c r="G66" s="201"/>
      <c r="H66" s="202"/>
    </row>
    <row r="67" spans="2:8" ht="18" customHeight="1">
      <c r="B67" s="63" t="s">
        <v>48</v>
      </c>
      <c r="C67" s="63" t="s">
        <v>47</v>
      </c>
      <c r="D67" s="63" t="s">
        <v>46</v>
      </c>
      <c r="E67" s="91" t="s">
        <v>45</v>
      </c>
      <c r="F67" s="63" t="s">
        <v>44</v>
      </c>
      <c r="G67" s="64" t="s">
        <v>43</v>
      </c>
      <c r="H67" s="64" t="s">
        <v>42</v>
      </c>
    </row>
    <row r="68" spans="2:8" ht="18" customHeight="1">
      <c r="B68" s="97">
        <v>58</v>
      </c>
      <c r="C68" s="97">
        <v>1</v>
      </c>
      <c r="D68" s="108" t="s">
        <v>2</v>
      </c>
      <c r="E68" s="105" t="s">
        <v>337</v>
      </c>
      <c r="F68" s="5"/>
      <c r="G68" s="4">
        <v>0</v>
      </c>
      <c r="H68" s="103">
        <f t="shared" ref="H68:H73" si="3">SUM(C68*G68)</f>
        <v>0</v>
      </c>
    </row>
    <row r="69" spans="2:8" ht="18" customHeight="1">
      <c r="B69" s="97">
        <v>59</v>
      </c>
      <c r="C69" s="97">
        <v>1</v>
      </c>
      <c r="D69" s="108" t="s">
        <v>2</v>
      </c>
      <c r="E69" s="105" t="s">
        <v>176</v>
      </c>
      <c r="F69" s="5"/>
      <c r="G69" s="4">
        <v>0</v>
      </c>
      <c r="H69" s="103">
        <f t="shared" si="3"/>
        <v>0</v>
      </c>
    </row>
    <row r="70" spans="2:8" ht="18" customHeight="1">
      <c r="B70" s="97">
        <v>60</v>
      </c>
      <c r="C70" s="97">
        <v>1</v>
      </c>
      <c r="D70" s="108" t="s">
        <v>2</v>
      </c>
      <c r="E70" s="105" t="s">
        <v>172</v>
      </c>
      <c r="F70" s="5"/>
      <c r="G70" s="4">
        <v>0</v>
      </c>
      <c r="H70" s="103">
        <f t="shared" si="3"/>
        <v>0</v>
      </c>
    </row>
    <row r="71" spans="2:8" ht="18" customHeight="1">
      <c r="B71" s="97">
        <v>61</v>
      </c>
      <c r="C71" s="97">
        <v>1</v>
      </c>
      <c r="D71" s="108" t="s">
        <v>2</v>
      </c>
      <c r="E71" s="105" t="s">
        <v>336</v>
      </c>
      <c r="F71" s="5"/>
      <c r="G71" s="4">
        <v>0</v>
      </c>
      <c r="H71" s="103">
        <f t="shared" si="3"/>
        <v>0</v>
      </c>
    </row>
    <row r="72" spans="2:8" ht="18" customHeight="1">
      <c r="B72" s="97">
        <v>62</v>
      </c>
      <c r="C72" s="97">
        <v>2</v>
      </c>
      <c r="D72" s="108" t="s">
        <v>2</v>
      </c>
      <c r="E72" s="105" t="s">
        <v>335</v>
      </c>
      <c r="F72" s="5"/>
      <c r="G72" s="4">
        <v>0</v>
      </c>
      <c r="H72" s="103">
        <f t="shared" si="3"/>
        <v>0</v>
      </c>
    </row>
    <row r="73" spans="2:8" ht="18" customHeight="1">
      <c r="B73" s="97">
        <v>63</v>
      </c>
      <c r="C73" s="97">
        <v>2</v>
      </c>
      <c r="D73" s="108" t="s">
        <v>2</v>
      </c>
      <c r="E73" s="105" t="s">
        <v>434</v>
      </c>
      <c r="F73" s="5"/>
      <c r="G73" s="4">
        <v>0</v>
      </c>
      <c r="H73" s="103">
        <f t="shared" si="3"/>
        <v>0</v>
      </c>
    </row>
    <row r="74" spans="2:8" ht="18" customHeight="1">
      <c r="B74" s="200" t="s">
        <v>433</v>
      </c>
      <c r="C74" s="201"/>
      <c r="D74" s="201"/>
      <c r="E74" s="201"/>
      <c r="F74" s="201"/>
      <c r="G74" s="201"/>
      <c r="H74" s="202"/>
    </row>
    <row r="75" spans="2:8" ht="18" customHeight="1">
      <c r="B75" s="63" t="s">
        <v>48</v>
      </c>
      <c r="C75" s="63" t="s">
        <v>47</v>
      </c>
      <c r="D75" s="63" t="s">
        <v>46</v>
      </c>
      <c r="E75" s="91" t="s">
        <v>45</v>
      </c>
      <c r="F75" s="63" t="s">
        <v>44</v>
      </c>
      <c r="G75" s="64" t="s">
        <v>43</v>
      </c>
      <c r="H75" s="64" t="s">
        <v>42</v>
      </c>
    </row>
    <row r="76" spans="2:8" ht="20.25" customHeight="1">
      <c r="B76" s="97">
        <v>64</v>
      </c>
      <c r="C76" s="97">
        <v>2</v>
      </c>
      <c r="D76" s="108" t="s">
        <v>2</v>
      </c>
      <c r="E76" s="109" t="s">
        <v>471</v>
      </c>
      <c r="F76" s="5"/>
      <c r="G76" s="4">
        <v>0</v>
      </c>
      <c r="H76" s="103">
        <f t="shared" ref="H76:H89" si="4">SUM(C76*G76)</f>
        <v>0</v>
      </c>
    </row>
    <row r="77" spans="2:8" ht="18" customHeight="1">
      <c r="B77" s="97">
        <v>65</v>
      </c>
      <c r="C77" s="97">
        <v>1</v>
      </c>
      <c r="D77" s="108" t="s">
        <v>2</v>
      </c>
      <c r="E77" s="105" t="s">
        <v>470</v>
      </c>
      <c r="F77" s="5"/>
      <c r="G77" s="4">
        <v>0</v>
      </c>
      <c r="H77" s="103">
        <f t="shared" si="4"/>
        <v>0</v>
      </c>
    </row>
    <row r="78" spans="2:8" ht="18" customHeight="1">
      <c r="B78" s="97">
        <v>66</v>
      </c>
      <c r="C78" s="97">
        <v>2</v>
      </c>
      <c r="D78" s="108" t="s">
        <v>2</v>
      </c>
      <c r="E78" s="105" t="s">
        <v>332</v>
      </c>
      <c r="F78" s="5"/>
      <c r="G78" s="4">
        <v>0</v>
      </c>
      <c r="H78" s="103">
        <f t="shared" si="4"/>
        <v>0</v>
      </c>
    </row>
    <row r="79" spans="2:8" ht="18" customHeight="1">
      <c r="B79" s="97">
        <v>67</v>
      </c>
      <c r="C79" s="97">
        <v>1</v>
      </c>
      <c r="D79" s="108" t="s">
        <v>2</v>
      </c>
      <c r="E79" s="105" t="s">
        <v>469</v>
      </c>
      <c r="F79" s="5"/>
      <c r="G79" s="4">
        <v>0</v>
      </c>
      <c r="H79" s="103">
        <f t="shared" si="4"/>
        <v>0</v>
      </c>
    </row>
    <row r="80" spans="2:8" ht="18" customHeight="1">
      <c r="B80" s="97">
        <v>68</v>
      </c>
      <c r="C80" s="97">
        <v>2</v>
      </c>
      <c r="D80" s="108" t="s">
        <v>2</v>
      </c>
      <c r="E80" s="105" t="s">
        <v>468</v>
      </c>
      <c r="F80" s="5"/>
      <c r="G80" s="4">
        <v>0</v>
      </c>
      <c r="H80" s="103">
        <f t="shared" si="4"/>
        <v>0</v>
      </c>
    </row>
    <row r="81" spans="2:8" ht="18" customHeight="1">
      <c r="B81" s="97">
        <v>69</v>
      </c>
      <c r="C81" s="97">
        <v>2</v>
      </c>
      <c r="D81" s="108" t="s">
        <v>2</v>
      </c>
      <c r="E81" s="105" t="s">
        <v>467</v>
      </c>
      <c r="F81" s="5"/>
      <c r="G81" s="4">
        <v>0</v>
      </c>
      <c r="H81" s="103">
        <f t="shared" si="4"/>
        <v>0</v>
      </c>
    </row>
    <row r="82" spans="2:8" ht="18" customHeight="1">
      <c r="B82" s="97">
        <v>70</v>
      </c>
      <c r="C82" s="97">
        <v>2</v>
      </c>
      <c r="D82" s="108" t="s">
        <v>2</v>
      </c>
      <c r="E82" s="105" t="s">
        <v>466</v>
      </c>
      <c r="F82" s="5"/>
      <c r="G82" s="4">
        <v>0</v>
      </c>
      <c r="H82" s="103">
        <f t="shared" si="4"/>
        <v>0</v>
      </c>
    </row>
    <row r="83" spans="2:8" ht="18" customHeight="1">
      <c r="B83" s="97">
        <v>71</v>
      </c>
      <c r="C83" s="97">
        <v>1</v>
      </c>
      <c r="D83" s="108" t="s">
        <v>2</v>
      </c>
      <c r="E83" s="105" t="s">
        <v>465</v>
      </c>
      <c r="F83" s="5"/>
      <c r="G83" s="4">
        <v>0</v>
      </c>
      <c r="H83" s="103">
        <f t="shared" si="4"/>
        <v>0</v>
      </c>
    </row>
    <row r="84" spans="2:8" ht="18" customHeight="1">
      <c r="B84" s="97">
        <v>72</v>
      </c>
      <c r="C84" s="97">
        <v>2</v>
      </c>
      <c r="D84" s="108" t="s">
        <v>2</v>
      </c>
      <c r="E84" s="105" t="s">
        <v>464</v>
      </c>
      <c r="F84" s="5"/>
      <c r="G84" s="4">
        <v>0</v>
      </c>
      <c r="H84" s="103">
        <f t="shared" si="4"/>
        <v>0</v>
      </c>
    </row>
    <row r="85" spans="2:8" ht="20.25" customHeight="1">
      <c r="B85" s="97">
        <v>73</v>
      </c>
      <c r="C85" s="97">
        <v>1</v>
      </c>
      <c r="D85" s="108" t="s">
        <v>2</v>
      </c>
      <c r="E85" s="109" t="s">
        <v>463</v>
      </c>
      <c r="F85" s="5"/>
      <c r="G85" s="4">
        <v>0</v>
      </c>
      <c r="H85" s="103">
        <f t="shared" si="4"/>
        <v>0</v>
      </c>
    </row>
    <row r="86" spans="2:8" ht="17.25" customHeight="1">
      <c r="B86" s="97">
        <v>74</v>
      </c>
      <c r="C86" s="97">
        <v>1</v>
      </c>
      <c r="D86" s="108" t="s">
        <v>2</v>
      </c>
      <c r="E86" s="109" t="s">
        <v>462</v>
      </c>
      <c r="F86" s="5"/>
      <c r="G86" s="4">
        <v>0</v>
      </c>
      <c r="H86" s="103">
        <f t="shared" si="4"/>
        <v>0</v>
      </c>
    </row>
    <row r="87" spans="2:8" ht="18.75" customHeight="1">
      <c r="B87" s="97">
        <v>75</v>
      </c>
      <c r="C87" s="97">
        <v>1</v>
      </c>
      <c r="D87" s="108" t="s">
        <v>2</v>
      </c>
      <c r="E87" s="109" t="s">
        <v>461</v>
      </c>
      <c r="F87" s="5"/>
      <c r="G87" s="4">
        <v>0</v>
      </c>
      <c r="H87" s="103">
        <f t="shared" si="4"/>
        <v>0</v>
      </c>
    </row>
    <row r="88" spans="2:8" ht="17.25" customHeight="1">
      <c r="B88" s="97">
        <v>76</v>
      </c>
      <c r="C88" s="97">
        <v>1</v>
      </c>
      <c r="D88" s="108" t="s">
        <v>2</v>
      </c>
      <c r="E88" s="109" t="s">
        <v>460</v>
      </c>
      <c r="F88" s="5"/>
      <c r="G88" s="4">
        <v>0</v>
      </c>
      <c r="H88" s="103">
        <f t="shared" si="4"/>
        <v>0</v>
      </c>
    </row>
    <row r="89" spans="2:8" ht="18" customHeight="1">
      <c r="B89" s="97">
        <v>77</v>
      </c>
      <c r="C89" s="97">
        <v>1</v>
      </c>
      <c r="D89" s="108" t="s">
        <v>2</v>
      </c>
      <c r="E89" s="105" t="s">
        <v>459</v>
      </c>
      <c r="F89" s="5"/>
      <c r="G89" s="4">
        <v>0</v>
      </c>
      <c r="H89" s="103">
        <f t="shared" si="4"/>
        <v>0</v>
      </c>
    </row>
    <row r="90" spans="2:8" ht="18" customHeight="1">
      <c r="B90" s="200" t="s">
        <v>458</v>
      </c>
      <c r="C90" s="201"/>
      <c r="D90" s="201"/>
      <c r="E90" s="201"/>
      <c r="F90" s="201"/>
      <c r="G90" s="201"/>
      <c r="H90" s="202"/>
    </row>
    <row r="91" spans="2:8" ht="18" customHeight="1">
      <c r="B91" s="63" t="s">
        <v>48</v>
      </c>
      <c r="C91" s="63" t="s">
        <v>47</v>
      </c>
      <c r="D91" s="63" t="s">
        <v>46</v>
      </c>
      <c r="E91" s="91" t="s">
        <v>45</v>
      </c>
      <c r="F91" s="63" t="s">
        <v>44</v>
      </c>
      <c r="G91" s="64" t="s">
        <v>43</v>
      </c>
      <c r="H91" s="64" t="s">
        <v>42</v>
      </c>
    </row>
    <row r="92" spans="2:8" ht="18" customHeight="1">
      <c r="B92" s="97">
        <v>78</v>
      </c>
      <c r="C92" s="97">
        <v>2</v>
      </c>
      <c r="D92" s="108" t="s">
        <v>2</v>
      </c>
      <c r="E92" s="105" t="s">
        <v>318</v>
      </c>
      <c r="F92" s="5"/>
      <c r="G92" s="4">
        <v>0</v>
      </c>
      <c r="H92" s="103">
        <f t="shared" ref="H92:H97" si="5">SUM(C92*G92)</f>
        <v>0</v>
      </c>
    </row>
    <row r="93" spans="2:8" ht="18" customHeight="1">
      <c r="B93" s="97">
        <v>79</v>
      </c>
      <c r="C93" s="97">
        <v>1</v>
      </c>
      <c r="D93" s="108" t="s">
        <v>2</v>
      </c>
      <c r="E93" s="105" t="s">
        <v>457</v>
      </c>
      <c r="F93" s="5"/>
      <c r="G93" s="4">
        <v>0</v>
      </c>
      <c r="H93" s="103">
        <f t="shared" si="5"/>
        <v>0</v>
      </c>
    </row>
    <row r="94" spans="2:8" ht="18" customHeight="1">
      <c r="B94" s="97">
        <v>80</v>
      </c>
      <c r="C94" s="97">
        <v>1</v>
      </c>
      <c r="D94" s="108" t="s">
        <v>2</v>
      </c>
      <c r="E94" s="105" t="s">
        <v>456</v>
      </c>
      <c r="F94" s="5"/>
      <c r="G94" s="4">
        <v>0</v>
      </c>
      <c r="H94" s="103">
        <f t="shared" si="5"/>
        <v>0</v>
      </c>
    </row>
    <row r="95" spans="2:8" ht="18" customHeight="1">
      <c r="B95" s="97">
        <v>81</v>
      </c>
      <c r="C95" s="97">
        <v>1</v>
      </c>
      <c r="D95" s="108" t="s">
        <v>2</v>
      </c>
      <c r="E95" s="105" t="s">
        <v>455</v>
      </c>
      <c r="F95" s="5"/>
      <c r="G95" s="4">
        <v>0</v>
      </c>
      <c r="H95" s="103">
        <f t="shared" si="5"/>
        <v>0</v>
      </c>
    </row>
    <row r="96" spans="2:8" ht="18" customHeight="1">
      <c r="B96" s="97">
        <v>82</v>
      </c>
      <c r="C96" s="97">
        <v>1</v>
      </c>
      <c r="D96" s="108" t="s">
        <v>2</v>
      </c>
      <c r="E96" s="105" t="s">
        <v>429</v>
      </c>
      <c r="F96" s="5"/>
      <c r="G96" s="4">
        <v>0</v>
      </c>
      <c r="H96" s="103">
        <f t="shared" si="5"/>
        <v>0</v>
      </c>
    </row>
    <row r="97" spans="2:8" ht="18" customHeight="1">
      <c r="B97" s="97">
        <v>83</v>
      </c>
      <c r="C97" s="97">
        <v>1</v>
      </c>
      <c r="D97" s="108" t="s">
        <v>2</v>
      </c>
      <c r="E97" s="105" t="s">
        <v>454</v>
      </c>
      <c r="F97" s="5"/>
      <c r="G97" s="4">
        <v>0</v>
      </c>
      <c r="H97" s="103">
        <f t="shared" si="5"/>
        <v>0</v>
      </c>
    </row>
    <row r="98" spans="2:8" ht="18" customHeight="1">
      <c r="B98" s="200" t="s">
        <v>310</v>
      </c>
      <c r="C98" s="201"/>
      <c r="D98" s="201"/>
      <c r="E98" s="201"/>
      <c r="F98" s="201"/>
      <c r="G98" s="201"/>
      <c r="H98" s="202"/>
    </row>
    <row r="99" spans="2:8" ht="18" customHeight="1">
      <c r="B99" s="63" t="s">
        <v>48</v>
      </c>
      <c r="C99" s="63" t="s">
        <v>47</v>
      </c>
      <c r="D99" s="92" t="s">
        <v>46</v>
      </c>
      <c r="E99" s="63" t="s">
        <v>45</v>
      </c>
      <c r="F99" s="93" t="s">
        <v>44</v>
      </c>
      <c r="G99" s="64" t="s">
        <v>43</v>
      </c>
      <c r="H99" s="64" t="s">
        <v>42</v>
      </c>
    </row>
    <row r="100" spans="2:8" ht="18" customHeight="1">
      <c r="B100" s="97">
        <v>84</v>
      </c>
      <c r="C100" s="97">
        <v>4</v>
      </c>
      <c r="D100" s="108" t="s">
        <v>2</v>
      </c>
      <c r="E100" s="105" t="s">
        <v>41</v>
      </c>
      <c r="F100" s="5"/>
      <c r="G100" s="4">
        <v>0</v>
      </c>
      <c r="H100" s="103">
        <f t="shared" ref="H100:H133" si="6">SUM(C100*G100)</f>
        <v>0</v>
      </c>
    </row>
    <row r="101" spans="2:8" ht="18" customHeight="1">
      <c r="B101" s="97">
        <v>85</v>
      </c>
      <c r="C101" s="97">
        <v>1</v>
      </c>
      <c r="D101" s="108" t="s">
        <v>2</v>
      </c>
      <c r="E101" s="105" t="s">
        <v>40</v>
      </c>
      <c r="F101" s="5"/>
      <c r="G101" s="4">
        <v>0</v>
      </c>
      <c r="H101" s="103">
        <f t="shared" si="6"/>
        <v>0</v>
      </c>
    </row>
    <row r="102" spans="2:8" ht="18" customHeight="1">
      <c r="B102" s="97">
        <v>86</v>
      </c>
      <c r="C102" s="97">
        <v>1</v>
      </c>
      <c r="D102" s="108" t="s">
        <v>2</v>
      </c>
      <c r="E102" s="105" t="s">
        <v>39</v>
      </c>
      <c r="F102" s="5"/>
      <c r="G102" s="4">
        <v>0</v>
      </c>
      <c r="H102" s="103">
        <f t="shared" si="6"/>
        <v>0</v>
      </c>
    </row>
    <row r="103" spans="2:8" ht="18" customHeight="1">
      <c r="B103" s="97">
        <v>87</v>
      </c>
      <c r="C103" s="97">
        <v>1</v>
      </c>
      <c r="D103" s="108" t="s">
        <v>2</v>
      </c>
      <c r="E103" s="105" t="s">
        <v>38</v>
      </c>
      <c r="F103" s="5"/>
      <c r="G103" s="4">
        <v>0</v>
      </c>
      <c r="H103" s="103">
        <f t="shared" si="6"/>
        <v>0</v>
      </c>
    </row>
    <row r="104" spans="2:8" ht="18" customHeight="1">
      <c r="B104" s="97">
        <v>88</v>
      </c>
      <c r="C104" s="97">
        <v>2</v>
      </c>
      <c r="D104" s="108" t="s">
        <v>2</v>
      </c>
      <c r="E104" s="105" t="s">
        <v>453</v>
      </c>
      <c r="F104" s="5"/>
      <c r="G104" s="4">
        <v>0</v>
      </c>
      <c r="H104" s="103">
        <f t="shared" si="6"/>
        <v>0</v>
      </c>
    </row>
    <row r="105" spans="2:8" ht="18" customHeight="1">
      <c r="B105" s="97">
        <v>89</v>
      </c>
      <c r="C105" s="97">
        <v>1</v>
      </c>
      <c r="D105" s="108" t="s">
        <v>2</v>
      </c>
      <c r="E105" s="105" t="s">
        <v>36</v>
      </c>
      <c r="F105" s="5"/>
      <c r="G105" s="4">
        <v>0</v>
      </c>
      <c r="H105" s="103">
        <f t="shared" si="6"/>
        <v>0</v>
      </c>
    </row>
    <row r="106" spans="2:8" ht="18" customHeight="1">
      <c r="B106" s="97">
        <v>90</v>
      </c>
      <c r="C106" s="97">
        <v>1</v>
      </c>
      <c r="D106" s="108" t="s">
        <v>2</v>
      </c>
      <c r="E106" s="105" t="s">
        <v>35</v>
      </c>
      <c r="F106" s="5"/>
      <c r="G106" s="4">
        <v>0</v>
      </c>
      <c r="H106" s="103">
        <f t="shared" si="6"/>
        <v>0</v>
      </c>
    </row>
    <row r="107" spans="2:8" ht="18" customHeight="1">
      <c r="B107" s="97">
        <v>91</v>
      </c>
      <c r="C107" s="97">
        <v>1</v>
      </c>
      <c r="D107" s="108" t="s">
        <v>2</v>
      </c>
      <c r="E107" s="105" t="s">
        <v>385</v>
      </c>
      <c r="F107" s="5"/>
      <c r="G107" s="4">
        <v>0</v>
      </c>
      <c r="H107" s="103">
        <f t="shared" si="6"/>
        <v>0</v>
      </c>
    </row>
    <row r="108" spans="2:8" ht="18" customHeight="1">
      <c r="B108" s="97">
        <v>92</v>
      </c>
      <c r="C108" s="97">
        <v>1</v>
      </c>
      <c r="D108" s="108" t="s">
        <v>2</v>
      </c>
      <c r="E108" s="105" t="s">
        <v>32</v>
      </c>
      <c r="F108" s="5"/>
      <c r="G108" s="4">
        <v>0</v>
      </c>
      <c r="H108" s="103">
        <f t="shared" si="6"/>
        <v>0</v>
      </c>
    </row>
    <row r="109" spans="2:8" ht="18" customHeight="1">
      <c r="B109" s="97">
        <v>93</v>
      </c>
      <c r="C109" s="97">
        <v>1</v>
      </c>
      <c r="D109" s="108" t="s">
        <v>2</v>
      </c>
      <c r="E109" s="105" t="s">
        <v>31</v>
      </c>
      <c r="F109" s="5"/>
      <c r="G109" s="4">
        <v>0</v>
      </c>
      <c r="H109" s="103">
        <f t="shared" si="6"/>
        <v>0</v>
      </c>
    </row>
    <row r="110" spans="2:8" ht="18" customHeight="1">
      <c r="B110" s="97">
        <v>94</v>
      </c>
      <c r="C110" s="97">
        <v>1</v>
      </c>
      <c r="D110" s="108" t="s">
        <v>2</v>
      </c>
      <c r="E110" s="105" t="s">
        <v>29</v>
      </c>
      <c r="F110" s="5"/>
      <c r="G110" s="4">
        <v>0</v>
      </c>
      <c r="H110" s="103">
        <f t="shared" si="6"/>
        <v>0</v>
      </c>
    </row>
    <row r="111" spans="2:8" ht="18" customHeight="1">
      <c r="B111" s="97">
        <v>95</v>
      </c>
      <c r="C111" s="97">
        <v>1</v>
      </c>
      <c r="D111" s="108" t="s">
        <v>2</v>
      </c>
      <c r="E111" s="105" t="s">
        <v>28</v>
      </c>
      <c r="F111" s="5"/>
      <c r="G111" s="4">
        <v>0</v>
      </c>
      <c r="H111" s="103">
        <f t="shared" si="6"/>
        <v>0</v>
      </c>
    </row>
    <row r="112" spans="2:8" ht="18" customHeight="1">
      <c r="B112" s="97">
        <v>96</v>
      </c>
      <c r="C112" s="97">
        <v>8</v>
      </c>
      <c r="D112" s="108" t="s">
        <v>2</v>
      </c>
      <c r="E112" s="105" t="s">
        <v>27</v>
      </c>
      <c r="F112" s="5"/>
      <c r="G112" s="4">
        <v>0</v>
      </c>
      <c r="H112" s="103">
        <f t="shared" si="6"/>
        <v>0</v>
      </c>
    </row>
    <row r="113" spans="2:8" ht="18" customHeight="1">
      <c r="B113" s="97">
        <v>97</v>
      </c>
      <c r="C113" s="97">
        <v>10</v>
      </c>
      <c r="D113" s="108" t="s">
        <v>2</v>
      </c>
      <c r="E113" s="109" t="s">
        <v>26</v>
      </c>
      <c r="F113" s="5"/>
      <c r="G113" s="4">
        <v>0</v>
      </c>
      <c r="H113" s="103">
        <f t="shared" si="6"/>
        <v>0</v>
      </c>
    </row>
    <row r="114" spans="2:8" ht="18" customHeight="1">
      <c r="B114" s="97">
        <v>98</v>
      </c>
      <c r="C114" s="97">
        <v>6</v>
      </c>
      <c r="D114" s="108" t="s">
        <v>2</v>
      </c>
      <c r="E114" s="105" t="s">
        <v>25</v>
      </c>
      <c r="F114" s="5"/>
      <c r="G114" s="4">
        <v>0</v>
      </c>
      <c r="H114" s="103">
        <f t="shared" si="6"/>
        <v>0</v>
      </c>
    </row>
    <row r="115" spans="2:8" ht="18" customHeight="1">
      <c r="B115" s="97">
        <v>99</v>
      </c>
      <c r="C115" s="97">
        <v>6</v>
      </c>
      <c r="D115" s="108" t="s">
        <v>2</v>
      </c>
      <c r="E115" s="105" t="s">
        <v>452</v>
      </c>
      <c r="F115" s="5"/>
      <c r="G115" s="4">
        <v>0</v>
      </c>
      <c r="H115" s="103">
        <f t="shared" si="6"/>
        <v>0</v>
      </c>
    </row>
    <row r="116" spans="2:8" ht="18" customHeight="1">
      <c r="B116" s="97">
        <v>100</v>
      </c>
      <c r="C116" s="97">
        <v>5</v>
      </c>
      <c r="D116" s="108" t="s">
        <v>2</v>
      </c>
      <c r="E116" s="105" t="s">
        <v>24</v>
      </c>
      <c r="F116" s="5"/>
      <c r="G116" s="4">
        <v>0</v>
      </c>
      <c r="H116" s="103">
        <f t="shared" si="6"/>
        <v>0</v>
      </c>
    </row>
    <row r="117" spans="2:8" ht="18" customHeight="1">
      <c r="B117" s="97">
        <v>101</v>
      </c>
      <c r="C117" s="97">
        <v>5</v>
      </c>
      <c r="D117" s="108" t="s">
        <v>2</v>
      </c>
      <c r="E117" s="105" t="s">
        <v>378</v>
      </c>
      <c r="F117" s="5"/>
      <c r="G117" s="4">
        <v>0</v>
      </c>
      <c r="H117" s="103">
        <f t="shared" si="6"/>
        <v>0</v>
      </c>
    </row>
    <row r="118" spans="2:8" ht="18" customHeight="1">
      <c r="B118" s="97">
        <v>102</v>
      </c>
      <c r="C118" s="97">
        <v>10</v>
      </c>
      <c r="D118" s="108" t="s">
        <v>2</v>
      </c>
      <c r="E118" s="105" t="s">
        <v>22</v>
      </c>
      <c r="F118" s="5"/>
      <c r="G118" s="4">
        <v>0</v>
      </c>
      <c r="H118" s="103">
        <f t="shared" si="6"/>
        <v>0</v>
      </c>
    </row>
    <row r="119" spans="2:8" ht="18" customHeight="1">
      <c r="B119" s="97">
        <v>103</v>
      </c>
      <c r="C119" s="97">
        <v>10</v>
      </c>
      <c r="D119" s="108" t="s">
        <v>2</v>
      </c>
      <c r="E119" s="105" t="s">
        <v>21</v>
      </c>
      <c r="F119" s="5"/>
      <c r="G119" s="4">
        <v>0</v>
      </c>
      <c r="H119" s="103">
        <f t="shared" si="6"/>
        <v>0</v>
      </c>
    </row>
    <row r="120" spans="2:8" ht="18" customHeight="1">
      <c r="B120" s="97">
        <v>104</v>
      </c>
      <c r="C120" s="97">
        <v>2</v>
      </c>
      <c r="D120" s="108" t="s">
        <v>2</v>
      </c>
      <c r="E120" s="105" t="s">
        <v>20</v>
      </c>
      <c r="F120" s="5"/>
      <c r="G120" s="4">
        <v>0</v>
      </c>
      <c r="H120" s="103">
        <f t="shared" si="6"/>
        <v>0</v>
      </c>
    </row>
    <row r="121" spans="2:8" ht="18" customHeight="1">
      <c r="B121" s="97">
        <v>105</v>
      </c>
      <c r="C121" s="97">
        <v>2</v>
      </c>
      <c r="D121" s="108" t="s">
        <v>2</v>
      </c>
      <c r="E121" s="105" t="s">
        <v>14</v>
      </c>
      <c r="F121" s="5"/>
      <c r="G121" s="4">
        <v>0</v>
      </c>
      <c r="H121" s="103">
        <f t="shared" si="6"/>
        <v>0</v>
      </c>
    </row>
    <row r="122" spans="2:8" ht="18" customHeight="1">
      <c r="B122" s="97">
        <v>106</v>
      </c>
      <c r="C122" s="97">
        <v>2</v>
      </c>
      <c r="D122" s="108" t="s">
        <v>2</v>
      </c>
      <c r="E122" s="105" t="s">
        <v>13</v>
      </c>
      <c r="F122" s="5"/>
      <c r="G122" s="4">
        <v>0</v>
      </c>
      <c r="H122" s="103">
        <f t="shared" si="6"/>
        <v>0</v>
      </c>
    </row>
    <row r="123" spans="2:8" ht="18" customHeight="1">
      <c r="B123" s="97">
        <v>107</v>
      </c>
      <c r="C123" s="97">
        <v>1</v>
      </c>
      <c r="D123" s="108" t="s">
        <v>2</v>
      </c>
      <c r="E123" s="105" t="s">
        <v>12</v>
      </c>
      <c r="F123" s="5"/>
      <c r="G123" s="4">
        <v>0</v>
      </c>
      <c r="H123" s="103">
        <f t="shared" si="6"/>
        <v>0</v>
      </c>
    </row>
    <row r="124" spans="2:8" ht="18" customHeight="1">
      <c r="B124" s="97">
        <v>108</v>
      </c>
      <c r="C124" s="97">
        <v>1</v>
      </c>
      <c r="D124" s="108" t="s">
        <v>2</v>
      </c>
      <c r="E124" s="105" t="s">
        <v>11</v>
      </c>
      <c r="F124" s="5"/>
      <c r="G124" s="4">
        <v>0</v>
      </c>
      <c r="H124" s="103">
        <f t="shared" si="6"/>
        <v>0</v>
      </c>
    </row>
    <row r="125" spans="2:8" ht="18" customHeight="1">
      <c r="B125" s="97">
        <v>109</v>
      </c>
      <c r="C125" s="97">
        <v>1</v>
      </c>
      <c r="D125" s="108" t="s">
        <v>2</v>
      </c>
      <c r="E125" s="105" t="s">
        <v>10</v>
      </c>
      <c r="F125" s="5"/>
      <c r="G125" s="4">
        <v>0</v>
      </c>
      <c r="H125" s="103">
        <f t="shared" si="6"/>
        <v>0</v>
      </c>
    </row>
    <row r="126" spans="2:8" ht="18" customHeight="1">
      <c r="B126" s="97">
        <v>110</v>
      </c>
      <c r="C126" s="97">
        <v>1</v>
      </c>
      <c r="D126" s="108" t="s">
        <v>2</v>
      </c>
      <c r="E126" s="105" t="s">
        <v>9</v>
      </c>
      <c r="F126" s="5"/>
      <c r="G126" s="4">
        <v>0</v>
      </c>
      <c r="H126" s="103">
        <f t="shared" si="6"/>
        <v>0</v>
      </c>
    </row>
    <row r="127" spans="2:8" ht="18" customHeight="1">
      <c r="B127" s="97">
        <v>111</v>
      </c>
      <c r="C127" s="97">
        <v>1</v>
      </c>
      <c r="D127" s="108" t="s">
        <v>2</v>
      </c>
      <c r="E127" s="105" t="s">
        <v>8</v>
      </c>
      <c r="F127" s="5"/>
      <c r="G127" s="4">
        <v>0</v>
      </c>
      <c r="H127" s="103">
        <f t="shared" si="6"/>
        <v>0</v>
      </c>
    </row>
    <row r="128" spans="2:8" ht="18" customHeight="1">
      <c r="B128" s="97">
        <v>112</v>
      </c>
      <c r="C128" s="97">
        <v>1</v>
      </c>
      <c r="D128" s="108" t="s">
        <v>2</v>
      </c>
      <c r="E128" s="105" t="s">
        <v>7</v>
      </c>
      <c r="F128" s="5"/>
      <c r="G128" s="4">
        <v>0</v>
      </c>
      <c r="H128" s="103">
        <f t="shared" si="6"/>
        <v>0</v>
      </c>
    </row>
    <row r="129" spans="2:8" ht="18" customHeight="1">
      <c r="B129" s="97">
        <v>113</v>
      </c>
      <c r="C129" s="97">
        <v>1</v>
      </c>
      <c r="D129" s="108" t="s">
        <v>2</v>
      </c>
      <c r="E129" s="105" t="s">
        <v>6</v>
      </c>
      <c r="F129" s="5"/>
      <c r="G129" s="4">
        <v>0</v>
      </c>
      <c r="H129" s="103">
        <f t="shared" si="6"/>
        <v>0</v>
      </c>
    </row>
    <row r="130" spans="2:8" ht="18" customHeight="1">
      <c r="B130" s="97">
        <v>114</v>
      </c>
      <c r="C130" s="97">
        <v>1</v>
      </c>
      <c r="D130" s="108" t="s">
        <v>2</v>
      </c>
      <c r="E130" s="105" t="s">
        <v>5</v>
      </c>
      <c r="F130" s="5"/>
      <c r="G130" s="4">
        <v>0</v>
      </c>
      <c r="H130" s="103">
        <f t="shared" si="6"/>
        <v>0</v>
      </c>
    </row>
    <row r="131" spans="2:8" ht="18" customHeight="1">
      <c r="B131" s="97">
        <v>115</v>
      </c>
      <c r="C131" s="97">
        <v>1</v>
      </c>
      <c r="D131" s="108" t="s">
        <v>2</v>
      </c>
      <c r="E131" s="105" t="s">
        <v>4</v>
      </c>
      <c r="F131" s="5"/>
      <c r="G131" s="4">
        <v>0</v>
      </c>
      <c r="H131" s="103">
        <f t="shared" si="6"/>
        <v>0</v>
      </c>
    </row>
    <row r="132" spans="2:8" ht="18" customHeight="1">
      <c r="B132" s="97">
        <v>116</v>
      </c>
      <c r="C132" s="97">
        <v>1</v>
      </c>
      <c r="D132" s="108" t="s">
        <v>2</v>
      </c>
      <c r="E132" s="105" t="s">
        <v>3</v>
      </c>
      <c r="F132" s="5"/>
      <c r="G132" s="4">
        <v>0</v>
      </c>
      <c r="H132" s="103">
        <f t="shared" si="6"/>
        <v>0</v>
      </c>
    </row>
    <row r="133" spans="2:8" ht="18" customHeight="1">
      <c r="B133" s="97">
        <v>117</v>
      </c>
      <c r="C133" s="97">
        <v>3</v>
      </c>
      <c r="D133" s="108" t="s">
        <v>2</v>
      </c>
      <c r="E133" s="105" t="s">
        <v>451</v>
      </c>
      <c r="F133" s="5"/>
      <c r="G133" s="4">
        <v>0</v>
      </c>
      <c r="H133" s="103">
        <f t="shared" si="6"/>
        <v>0</v>
      </c>
    </row>
    <row r="134" spans="2:8" ht="18" customHeight="1">
      <c r="B134" s="211" t="s">
        <v>530</v>
      </c>
      <c r="C134" s="211"/>
      <c r="D134" s="211"/>
      <c r="E134" s="212"/>
      <c r="F134" s="213">
        <f>SUM(H5:H24,H27:H37,H40:H65,H68:H73,H76:H89,H92:H97,H100:H133)</f>
        <v>0</v>
      </c>
      <c r="G134" s="214"/>
      <c r="H134" s="215"/>
    </row>
    <row r="135" spans="2:8" ht="18" customHeight="1">
      <c r="B135" s="58"/>
      <c r="C135" s="58"/>
      <c r="D135" s="57"/>
      <c r="E135" s="56"/>
      <c r="F135" s="56"/>
      <c r="G135" s="55"/>
      <c r="H135" s="55"/>
    </row>
  </sheetData>
  <sheetProtection password="C91F" sheet="1" objects="1" scenarios="1"/>
  <mergeCells count="11">
    <mergeCell ref="B1:H1"/>
    <mergeCell ref="B2:H2"/>
    <mergeCell ref="D3:G3"/>
    <mergeCell ref="B134:E134"/>
    <mergeCell ref="F134:H134"/>
    <mergeCell ref="B25:H25"/>
    <mergeCell ref="B38:H38"/>
    <mergeCell ref="B66:H66"/>
    <mergeCell ref="B74:H74"/>
    <mergeCell ref="B90:H90"/>
    <mergeCell ref="B98:H98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H14"/>
  <sheetViews>
    <sheetView workbookViewId="0">
      <selection activeCell="O8" sqref="O8"/>
    </sheetView>
  </sheetViews>
  <sheetFormatPr defaultRowHeight="18" customHeight="1"/>
  <cols>
    <col min="1" max="1" width="6" style="1" customWidth="1"/>
    <col min="2" max="2" width="6.7109375" style="3" customWidth="1"/>
    <col min="3" max="3" width="8.7109375" style="3" customWidth="1"/>
    <col min="4" max="4" width="6.7109375" style="3" customWidth="1"/>
    <col min="5" max="5" width="40" style="1" customWidth="1"/>
    <col min="6" max="6" width="18.42578125" style="1" customWidth="1"/>
    <col min="7" max="7" width="15.28515625" style="1" customWidth="1"/>
    <col min="8" max="8" width="16.5703125" style="2" customWidth="1"/>
    <col min="9" max="16384" width="9.140625" style="1"/>
  </cols>
  <sheetData>
    <row r="1" spans="1:8" ht="48.75" customHeight="1">
      <c r="A1" s="9"/>
      <c r="B1" s="210" t="s">
        <v>529</v>
      </c>
      <c r="C1" s="210"/>
      <c r="D1" s="210"/>
      <c r="E1" s="210"/>
      <c r="F1" s="210"/>
      <c r="G1" s="210"/>
      <c r="H1" s="210"/>
    </row>
    <row r="2" spans="1:8" ht="18" customHeight="1">
      <c r="B2" s="65" t="s">
        <v>178</v>
      </c>
      <c r="C2" s="66">
        <v>8</v>
      </c>
      <c r="D2" s="224" t="s">
        <v>528</v>
      </c>
      <c r="E2" s="225"/>
      <c r="F2" s="62"/>
      <c r="G2" s="62"/>
      <c r="H2" s="69"/>
    </row>
    <row r="3" spans="1:8" ht="18" customHeight="1">
      <c r="B3" s="67" t="s">
        <v>48</v>
      </c>
      <c r="C3" s="67" t="s">
        <v>47</v>
      </c>
      <c r="D3" s="67" t="s">
        <v>46</v>
      </c>
      <c r="E3" s="67" t="s">
        <v>45</v>
      </c>
      <c r="F3" s="63" t="s">
        <v>44</v>
      </c>
      <c r="G3" s="64" t="s">
        <v>43</v>
      </c>
      <c r="H3" s="70" t="s">
        <v>42</v>
      </c>
    </row>
    <row r="4" spans="1:8" ht="18" customHeight="1">
      <c r="B4" s="66">
        <v>1</v>
      </c>
      <c r="C4" s="66">
        <v>100</v>
      </c>
      <c r="D4" s="66" t="s">
        <v>2</v>
      </c>
      <c r="E4" s="68" t="s">
        <v>527</v>
      </c>
      <c r="F4" s="6"/>
      <c r="G4" s="4">
        <v>0</v>
      </c>
      <c r="H4" s="71">
        <f t="shared" ref="H4:H12" si="0">SUM(C4*G4)</f>
        <v>0</v>
      </c>
    </row>
    <row r="5" spans="1:8" ht="18" customHeight="1">
      <c r="B5" s="66">
        <v>2</v>
      </c>
      <c r="C5" s="66">
        <v>220</v>
      </c>
      <c r="D5" s="66" t="s">
        <v>2</v>
      </c>
      <c r="E5" s="68" t="s">
        <v>526</v>
      </c>
      <c r="F5" s="6"/>
      <c r="G5" s="4">
        <v>0</v>
      </c>
      <c r="H5" s="71">
        <f t="shared" si="0"/>
        <v>0</v>
      </c>
    </row>
    <row r="6" spans="1:8" ht="18" customHeight="1">
      <c r="B6" s="66">
        <v>3</v>
      </c>
      <c r="C6" s="66">
        <v>200</v>
      </c>
      <c r="D6" s="66" t="s">
        <v>2</v>
      </c>
      <c r="E6" s="68" t="s">
        <v>525</v>
      </c>
      <c r="F6" s="6"/>
      <c r="G6" s="4">
        <v>0</v>
      </c>
      <c r="H6" s="71">
        <f t="shared" si="0"/>
        <v>0</v>
      </c>
    </row>
    <row r="7" spans="1:8" ht="18" customHeight="1">
      <c r="B7" s="66">
        <v>4</v>
      </c>
      <c r="C7" s="66">
        <v>25</v>
      </c>
      <c r="D7" s="66" t="s">
        <v>2</v>
      </c>
      <c r="E7" s="68" t="s">
        <v>524</v>
      </c>
      <c r="F7" s="6"/>
      <c r="G7" s="4">
        <v>0</v>
      </c>
      <c r="H7" s="71">
        <f t="shared" si="0"/>
        <v>0</v>
      </c>
    </row>
    <row r="8" spans="1:8" ht="18" customHeight="1">
      <c r="B8" s="66">
        <v>5</v>
      </c>
      <c r="C8" s="66">
        <v>50</v>
      </c>
      <c r="D8" s="66" t="s">
        <v>2</v>
      </c>
      <c r="E8" s="68" t="s">
        <v>523</v>
      </c>
      <c r="F8" s="6"/>
      <c r="G8" s="4">
        <v>0</v>
      </c>
      <c r="H8" s="71">
        <f t="shared" si="0"/>
        <v>0</v>
      </c>
    </row>
    <row r="9" spans="1:8" ht="18" customHeight="1">
      <c r="B9" s="66">
        <v>6</v>
      </c>
      <c r="C9" s="66">
        <v>25</v>
      </c>
      <c r="D9" s="66" t="s">
        <v>2</v>
      </c>
      <c r="E9" s="68" t="s">
        <v>522</v>
      </c>
      <c r="F9" s="6"/>
      <c r="G9" s="4">
        <v>0</v>
      </c>
      <c r="H9" s="71">
        <f t="shared" si="0"/>
        <v>0</v>
      </c>
    </row>
    <row r="10" spans="1:8" ht="18" customHeight="1">
      <c r="B10" s="66">
        <v>7</v>
      </c>
      <c r="C10" s="66">
        <v>25</v>
      </c>
      <c r="D10" s="66" t="s">
        <v>2</v>
      </c>
      <c r="E10" s="68" t="s">
        <v>521</v>
      </c>
      <c r="F10" s="6"/>
      <c r="G10" s="4">
        <v>0</v>
      </c>
      <c r="H10" s="71">
        <f t="shared" si="0"/>
        <v>0</v>
      </c>
    </row>
    <row r="11" spans="1:8" ht="18" customHeight="1">
      <c r="B11" s="66">
        <v>8</v>
      </c>
      <c r="C11" s="66">
        <v>100</v>
      </c>
      <c r="D11" s="66" t="s">
        <v>2</v>
      </c>
      <c r="E11" s="68" t="s">
        <v>520</v>
      </c>
      <c r="F11" s="6"/>
      <c r="G11" s="4">
        <v>0</v>
      </c>
      <c r="H11" s="71">
        <f t="shared" si="0"/>
        <v>0</v>
      </c>
    </row>
    <row r="12" spans="1:8" ht="18" customHeight="1">
      <c r="B12" s="66">
        <v>9</v>
      </c>
      <c r="C12" s="66">
        <v>100</v>
      </c>
      <c r="D12" s="66" t="s">
        <v>2</v>
      </c>
      <c r="E12" s="68" t="s">
        <v>519</v>
      </c>
      <c r="F12" s="6"/>
      <c r="G12" s="4">
        <v>0</v>
      </c>
      <c r="H12" s="71">
        <f t="shared" si="0"/>
        <v>0</v>
      </c>
    </row>
    <row r="13" spans="1:8" ht="18" customHeight="1">
      <c r="B13" s="226"/>
      <c r="C13" s="226"/>
      <c r="D13" s="226"/>
      <c r="E13" s="227"/>
      <c r="F13" s="228">
        <f>SUM(H4:H12)</f>
        <v>0</v>
      </c>
      <c r="G13" s="229"/>
      <c r="H13" s="230"/>
    </row>
    <row r="14" spans="1:8" ht="18" customHeight="1">
      <c r="G14" s="2"/>
    </row>
  </sheetData>
  <sheetProtection algorithmName="SHA-512" hashValue="ON0PK3gxWDcjkAURqkHxhr0xLuTc+fChgviVI5ck/dBU6LuLNWPvSLTmJvwONNoJbdBNnPjvjV0MpCC56NVmFA==" saltValue="1m8cXiu6VV1lK4VTkicOsg==" spinCount="100000" sheet="1" objects="1" scenarios="1"/>
  <mergeCells count="4">
    <mergeCell ref="D2:E2"/>
    <mergeCell ref="B13:E13"/>
    <mergeCell ref="F13:H13"/>
    <mergeCell ref="B1:H1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C22"/>
  <sheetViews>
    <sheetView topLeftCell="A2" zoomScaleNormal="100" workbookViewId="0">
      <selection activeCell="B2" sqref="B2:C22"/>
    </sheetView>
  </sheetViews>
  <sheetFormatPr defaultColWidth="5.7109375" defaultRowHeight="20.100000000000001" customHeight="1"/>
  <cols>
    <col min="1" max="1" width="5.7109375" style="8" customWidth="1"/>
    <col min="2" max="2" width="25.7109375" style="8" customWidth="1"/>
    <col min="3" max="3" width="56.7109375" style="8" customWidth="1"/>
    <col min="4" max="4" width="5.7109375" style="8"/>
    <col min="5" max="5" width="10.7109375" style="8" customWidth="1"/>
    <col min="6" max="16384" width="5.7109375" style="8"/>
  </cols>
  <sheetData>
    <row r="1" spans="2:3" ht="66.75" customHeight="1">
      <c r="B1" s="28"/>
      <c r="C1" s="28"/>
    </row>
    <row r="2" spans="2:3" s="22" customFormat="1" ht="20.100000000000001" customHeight="1">
      <c r="B2" s="7" t="s">
        <v>240</v>
      </c>
      <c r="C2" s="7" t="s">
        <v>239</v>
      </c>
    </row>
    <row r="3" spans="2:3" s="22" customFormat="1" ht="20.100000000000001" customHeight="1">
      <c r="B3" s="24" t="s">
        <v>238</v>
      </c>
      <c r="C3" s="27" t="s">
        <v>237</v>
      </c>
    </row>
    <row r="4" spans="2:3" s="22" customFormat="1" ht="20.100000000000001" customHeight="1">
      <c r="B4" s="26" t="s">
        <v>236</v>
      </c>
      <c r="C4" s="25" t="s">
        <v>235</v>
      </c>
    </row>
    <row r="5" spans="2:3" s="22" customFormat="1" ht="54.95" customHeight="1">
      <c r="B5" s="24" t="s">
        <v>234</v>
      </c>
      <c r="C5" s="23" t="s">
        <v>233</v>
      </c>
    </row>
    <row r="6" spans="2:3" s="22" customFormat="1" ht="20.100000000000001" customHeight="1">
      <c r="B6" s="135" t="s">
        <v>232</v>
      </c>
      <c r="C6" s="136"/>
    </row>
    <row r="7" spans="2:3" s="15" customFormat="1" ht="20.100000000000001" customHeight="1">
      <c r="B7" s="17" t="s">
        <v>231</v>
      </c>
      <c r="C7" s="20">
        <v>1</v>
      </c>
    </row>
    <row r="8" spans="2:3" s="15" customFormat="1" ht="20.100000000000001" customHeight="1">
      <c r="B8" s="17" t="s">
        <v>230</v>
      </c>
      <c r="C8" s="20">
        <v>2</v>
      </c>
    </row>
    <row r="9" spans="2:3" s="15" customFormat="1" ht="20.100000000000001" customHeight="1">
      <c r="B9" s="17" t="s">
        <v>229</v>
      </c>
      <c r="C9" s="20">
        <v>3</v>
      </c>
    </row>
    <row r="10" spans="2:3" s="15" customFormat="1" ht="20.100000000000001" customHeight="1">
      <c r="B10" s="17" t="s">
        <v>223</v>
      </c>
      <c r="C10" s="20">
        <v>4</v>
      </c>
    </row>
    <row r="11" spans="2:3" s="15" customFormat="1" ht="20.100000000000001" customHeight="1">
      <c r="B11" s="17" t="s">
        <v>228</v>
      </c>
      <c r="C11" s="20">
        <v>5</v>
      </c>
    </row>
    <row r="12" spans="2:3" s="15" customFormat="1" ht="20.100000000000001" customHeight="1">
      <c r="B12" s="17" t="s">
        <v>227</v>
      </c>
      <c r="C12" s="20">
        <v>6</v>
      </c>
    </row>
    <row r="13" spans="2:3" s="15" customFormat="1" ht="20.100000000000001" customHeight="1">
      <c r="B13" s="17" t="s">
        <v>226</v>
      </c>
      <c r="C13" s="21">
        <v>7</v>
      </c>
    </row>
    <row r="14" spans="2:3" s="15" customFormat="1" ht="20.100000000000001" customHeight="1" thickBot="1">
      <c r="B14" s="131"/>
      <c r="C14" s="132"/>
    </row>
    <row r="15" spans="2:3" s="15" customFormat="1" ht="20.100000000000001" customHeight="1" thickTop="1">
      <c r="B15" s="19" t="s">
        <v>225</v>
      </c>
      <c r="C15" s="20">
        <v>8</v>
      </c>
    </row>
    <row r="16" spans="2:3" s="15" customFormat="1" ht="20.100000000000001" customHeight="1">
      <c r="B16" s="17" t="s">
        <v>224</v>
      </c>
      <c r="C16" s="20">
        <v>9</v>
      </c>
    </row>
    <row r="17" spans="2:3" s="15" customFormat="1" ht="20.100000000000001" customHeight="1">
      <c r="B17" s="17" t="s">
        <v>223</v>
      </c>
      <c r="C17" s="20">
        <v>10</v>
      </c>
    </row>
    <row r="18" spans="2:3" s="15" customFormat="1" ht="20.100000000000001" customHeight="1">
      <c r="B18" s="17" t="s">
        <v>222</v>
      </c>
      <c r="C18" s="20">
        <v>11</v>
      </c>
    </row>
    <row r="19" spans="2:3" s="15" customFormat="1" ht="20.100000000000001" customHeight="1">
      <c r="B19" s="17" t="s">
        <v>221</v>
      </c>
      <c r="C19" s="20">
        <v>12</v>
      </c>
    </row>
    <row r="20" spans="2:3" s="15" customFormat="1" ht="20.100000000000001" customHeight="1" thickBot="1">
      <c r="B20" s="133"/>
      <c r="C20" s="134"/>
    </row>
    <row r="21" spans="2:3" s="15" customFormat="1" ht="20.100000000000001" customHeight="1" thickTop="1">
      <c r="B21" s="19" t="s">
        <v>220</v>
      </c>
      <c r="C21" s="18" t="s">
        <v>219</v>
      </c>
    </row>
    <row r="22" spans="2:3" s="15" customFormat="1" ht="20.100000000000001" customHeight="1">
      <c r="B22" s="17" t="s">
        <v>218</v>
      </c>
      <c r="C22" s="16" t="s">
        <v>217</v>
      </c>
    </row>
  </sheetData>
  <mergeCells count="3">
    <mergeCell ref="B14:C14"/>
    <mergeCell ref="B20:C20"/>
    <mergeCell ref="B6:C6"/>
  </mergeCells>
  <pageMargins left="0.51181102362204722" right="0.51181102362204722" top="0.78740157480314965" bottom="0.78740157480314965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2:P34"/>
  <sheetViews>
    <sheetView tabSelected="1" zoomScaleNormal="100" workbookViewId="0">
      <selection activeCell="B5" sqref="B5:P6"/>
    </sheetView>
  </sheetViews>
  <sheetFormatPr defaultColWidth="5.7109375" defaultRowHeight="20.100000000000001" customHeight="1"/>
  <cols>
    <col min="1" max="16384" width="5.7109375" style="11"/>
  </cols>
  <sheetData>
    <row r="2" spans="2:16" ht="12.75" customHeight="1"/>
    <row r="3" spans="2:16" ht="1.5" hidden="1" customHeight="1"/>
    <row r="4" spans="2:16" ht="19.5" hidden="1" customHeight="1"/>
    <row r="5" spans="2:16" ht="20.100000000000001" customHeight="1">
      <c r="B5" s="126" t="s">
        <v>246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</row>
    <row r="6" spans="2:16" ht="20.100000000000001" customHeight="1"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8" spans="2:16" ht="20.100000000000001" customHeight="1">
      <c r="B8" s="140" t="s">
        <v>245</v>
      </c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</row>
    <row r="9" spans="2:16" ht="20.100000000000001" customHeight="1"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</row>
    <row r="11" spans="2:16" ht="20.100000000000001" customHeight="1">
      <c r="I11" s="141" t="s">
        <v>238</v>
      </c>
      <c r="J11" s="141"/>
      <c r="K11" s="141"/>
      <c r="L11" s="141"/>
      <c r="M11" s="141"/>
      <c r="N11" s="141" t="s">
        <v>236</v>
      </c>
      <c r="O11" s="141"/>
      <c r="P11" s="141"/>
    </row>
    <row r="12" spans="2:16" ht="20.100000000000001" customHeight="1">
      <c r="I12" s="142" t="str">
        <f>'CADASTRO DE DADOS'!C3</f>
        <v>PREGÃO PRESENCIAL- SRP</v>
      </c>
      <c r="J12" s="142"/>
      <c r="K12" s="142"/>
      <c r="L12" s="142"/>
      <c r="M12" s="142"/>
      <c r="N12" s="142" t="str">
        <f>'CADASTRO DE DADOS'!C4</f>
        <v xml:space="preserve">010-2019 </v>
      </c>
      <c r="O12" s="142"/>
      <c r="P12" s="142"/>
    </row>
    <row r="16" spans="2:16" ht="20.100000000000001" customHeight="1">
      <c r="B16" s="139" t="s">
        <v>244</v>
      </c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40" t="str">
        <f>N12</f>
        <v xml:space="preserve">010-2019 </v>
      </c>
      <c r="O16" s="140"/>
      <c r="P16" s="140"/>
    </row>
    <row r="17" spans="2:16" ht="30.75" customHeight="1">
      <c r="B17" s="143" t="s">
        <v>243</v>
      </c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</row>
    <row r="18" spans="2:16" ht="16.5" customHeight="1">
      <c r="B18" s="129" t="s">
        <v>242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</row>
    <row r="19" spans="2:16" ht="8.25" hidden="1" customHeight="1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</row>
    <row r="20" spans="2:16" ht="20.100000000000001" customHeight="1"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</row>
    <row r="22" spans="2:16" ht="20.100000000000001" customHeight="1">
      <c r="B22" s="137" t="s">
        <v>231</v>
      </c>
      <c r="C22" s="137"/>
      <c r="D22" s="137"/>
      <c r="E22" s="137"/>
      <c r="F22" s="137"/>
      <c r="G22" s="138">
        <f>'CADASTRO DE DADOS'!C7</f>
        <v>1</v>
      </c>
      <c r="H22" s="138"/>
      <c r="I22" s="138"/>
      <c r="J22" s="138"/>
      <c r="K22" s="138"/>
      <c r="L22" s="138"/>
      <c r="M22" s="138"/>
      <c r="N22" s="138"/>
      <c r="O22" s="138"/>
      <c r="P22" s="138"/>
    </row>
    <row r="23" spans="2:16" ht="20.100000000000001" customHeight="1">
      <c r="B23" s="137" t="s">
        <v>230</v>
      </c>
      <c r="C23" s="137"/>
      <c r="D23" s="137"/>
      <c r="E23" s="137"/>
      <c r="F23" s="137"/>
      <c r="G23" s="138">
        <f>'CADASTRO DE DADOS'!C8</f>
        <v>2</v>
      </c>
      <c r="H23" s="138"/>
      <c r="I23" s="138"/>
      <c r="J23" s="138"/>
      <c r="K23" s="138"/>
      <c r="L23" s="138"/>
      <c r="M23" s="138"/>
      <c r="N23" s="138"/>
      <c r="O23" s="138"/>
      <c r="P23" s="138"/>
    </row>
    <row r="24" spans="2:16" ht="20.100000000000001" customHeight="1">
      <c r="B24" s="147" t="s">
        <v>222</v>
      </c>
      <c r="C24" s="148"/>
      <c r="D24" s="148"/>
      <c r="E24" s="148"/>
      <c r="F24" s="149"/>
      <c r="G24" s="150">
        <f>'CADASTRO DE DADOS'!C11</f>
        <v>5</v>
      </c>
      <c r="H24" s="151"/>
      <c r="I24" s="151"/>
      <c r="J24" s="151"/>
      <c r="K24" s="151"/>
      <c r="L24" s="151"/>
      <c r="M24" s="151"/>
      <c r="N24" s="151"/>
      <c r="O24" s="151"/>
      <c r="P24" s="152"/>
    </row>
    <row r="25" spans="2:16" ht="20.100000000000001" customHeight="1">
      <c r="B25" s="137" t="s">
        <v>229</v>
      </c>
      <c r="C25" s="137"/>
      <c r="D25" s="137"/>
      <c r="E25" s="137"/>
      <c r="F25" s="137"/>
      <c r="G25" s="138">
        <f>'CADASTRO DE DADOS'!C9</f>
        <v>3</v>
      </c>
      <c r="H25" s="138"/>
      <c r="I25" s="138"/>
      <c r="J25" s="138"/>
      <c r="K25" s="138"/>
      <c r="L25" s="138"/>
      <c r="M25" s="138"/>
      <c r="N25" s="138"/>
      <c r="O25" s="138"/>
      <c r="P25" s="138"/>
    </row>
    <row r="26" spans="2:16" ht="20.100000000000001" customHeight="1">
      <c r="B26" s="137" t="s">
        <v>223</v>
      </c>
      <c r="C26" s="137"/>
      <c r="D26" s="137"/>
      <c r="E26" s="137"/>
      <c r="F26" s="137"/>
      <c r="G26" s="138">
        <f>'CADASTRO DE DADOS'!C10</f>
        <v>4</v>
      </c>
      <c r="H26" s="138"/>
      <c r="I26" s="138"/>
      <c r="J26" s="138"/>
      <c r="K26" s="138"/>
      <c r="L26" s="138"/>
      <c r="M26" s="138"/>
      <c r="N26" s="138"/>
      <c r="O26" s="138"/>
      <c r="P26" s="138"/>
    </row>
    <row r="28" spans="2:16" ht="20.100000000000001" customHeight="1">
      <c r="D28" s="145" t="s">
        <v>219</v>
      </c>
      <c r="E28" s="127"/>
      <c r="F28" s="127"/>
      <c r="G28" s="127"/>
      <c r="H28" s="127"/>
      <c r="I28" s="127"/>
      <c r="J28" s="127"/>
      <c r="K28" s="127"/>
      <c r="L28" s="127"/>
      <c r="M28" s="127"/>
      <c r="N28" s="127"/>
    </row>
    <row r="31" spans="2:16" ht="20.100000000000001" customHeight="1"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</row>
    <row r="32" spans="2:16" ht="20.100000000000001" customHeight="1">
      <c r="D32" s="146" t="s">
        <v>241</v>
      </c>
      <c r="E32" s="146"/>
      <c r="F32" s="146"/>
      <c r="G32" s="146"/>
      <c r="H32" s="146"/>
      <c r="I32" s="146"/>
      <c r="J32" s="146"/>
      <c r="K32" s="146"/>
      <c r="L32" s="146"/>
      <c r="M32" s="146"/>
      <c r="N32" s="146"/>
    </row>
    <row r="33" spans="2:16" ht="20.100000000000001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</row>
    <row r="34" spans="2:16" ht="20.100000000000001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</row>
  </sheetData>
  <sheetProtection selectLockedCells="1" selectUnlockedCells="1"/>
  <mergeCells count="24">
    <mergeCell ref="D28:N28"/>
    <mergeCell ref="D32:N32"/>
    <mergeCell ref="B24:F24"/>
    <mergeCell ref="B25:F25"/>
    <mergeCell ref="G25:P25"/>
    <mergeCell ref="B26:F26"/>
    <mergeCell ref="G26:P26"/>
    <mergeCell ref="G24:P24"/>
    <mergeCell ref="B23:F23"/>
    <mergeCell ref="G23:P23"/>
    <mergeCell ref="B16:M16"/>
    <mergeCell ref="N16:P16"/>
    <mergeCell ref="B5:P5"/>
    <mergeCell ref="B8:P8"/>
    <mergeCell ref="B9:P9"/>
    <mergeCell ref="I11:M11"/>
    <mergeCell ref="N11:P11"/>
    <mergeCell ref="I12:M12"/>
    <mergeCell ref="N12:P12"/>
    <mergeCell ref="B17:P17"/>
    <mergeCell ref="B18:P19"/>
    <mergeCell ref="B20:P20"/>
    <mergeCell ref="B22:F22"/>
    <mergeCell ref="G22:P22"/>
  </mergeCells>
  <printOptions horizontalCentered="1"/>
  <pageMargins left="0.78740157480314965" right="0.78740157480314965" top="1.9685039370078741" bottom="0.78740157480314965" header="0.39370078740157483" footer="0.39370078740157483"/>
  <pageSetup paperSize="9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U196"/>
  <sheetViews>
    <sheetView topLeftCell="A8" zoomScaleNormal="100" workbookViewId="0">
      <selection activeCell="B1" sqref="B1:P26"/>
    </sheetView>
  </sheetViews>
  <sheetFormatPr defaultColWidth="5.7109375" defaultRowHeight="20.100000000000001" customHeight="1"/>
  <cols>
    <col min="1" max="16384" width="5.7109375" style="11"/>
  </cols>
  <sheetData>
    <row r="1" spans="2:16" ht="20.100000000000001" customHeight="1">
      <c r="B1" s="126" t="s">
        <v>268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</row>
    <row r="2" spans="2:16" ht="20.100000000000001" customHeight="1"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4" spans="2:16" ht="20.100000000000001" customHeight="1">
      <c r="B4" s="140" t="s">
        <v>267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</row>
    <row r="5" spans="2:16" ht="20.100000000000001" customHeight="1">
      <c r="B5" s="140" t="s">
        <v>266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</row>
    <row r="7" spans="2:16" ht="20.100000000000001" customHeight="1">
      <c r="I7" s="141" t="s">
        <v>238</v>
      </c>
      <c r="J7" s="141"/>
      <c r="K7" s="141"/>
      <c r="L7" s="141"/>
      <c r="M7" s="141"/>
      <c r="N7" s="141" t="s">
        <v>236</v>
      </c>
      <c r="O7" s="141"/>
      <c r="P7" s="141"/>
    </row>
    <row r="8" spans="2:16" ht="20.100000000000001" customHeight="1">
      <c r="I8" s="142" t="str">
        <f>'CADASTRO DE DADOS'!C3</f>
        <v>PREGÃO PRESENCIAL- SRP</v>
      </c>
      <c r="J8" s="142"/>
      <c r="K8" s="142"/>
      <c r="L8" s="142"/>
      <c r="M8" s="142"/>
      <c r="N8" s="142" t="str">
        <f>'CADASTRO DE DADOS'!C4</f>
        <v xml:space="preserve">010-2019 </v>
      </c>
      <c r="O8" s="142"/>
      <c r="P8" s="142"/>
    </row>
    <row r="13" spans="2:16" ht="20.100000000000001" customHeight="1">
      <c r="B13" s="130" t="s">
        <v>265</v>
      </c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</row>
    <row r="14" spans="2:16" ht="20.100000000000001" customHeight="1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</row>
    <row r="15" spans="2:16" ht="20.100000000000001" customHeigh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</row>
    <row r="17" spans="2:16" ht="20.100000000000001" customHeight="1">
      <c r="B17" s="137" t="s">
        <v>231</v>
      </c>
      <c r="C17" s="137"/>
      <c r="D17" s="137"/>
      <c r="E17" s="137"/>
      <c r="F17" s="137"/>
      <c r="G17" s="138">
        <f>'CADASTRO DE DADOS'!C7</f>
        <v>1</v>
      </c>
      <c r="H17" s="138"/>
      <c r="I17" s="138"/>
      <c r="J17" s="138"/>
      <c r="K17" s="138"/>
      <c r="L17" s="138"/>
      <c r="M17" s="138"/>
      <c r="N17" s="138"/>
      <c r="O17" s="138"/>
      <c r="P17" s="138"/>
    </row>
    <row r="18" spans="2:16" ht="20.100000000000001" customHeight="1">
      <c r="B18" s="137" t="s">
        <v>230</v>
      </c>
      <c r="C18" s="137"/>
      <c r="D18" s="137"/>
      <c r="E18" s="137"/>
      <c r="F18" s="137"/>
      <c r="G18" s="138">
        <f>'CADASTRO DE DADOS'!C8</f>
        <v>2</v>
      </c>
      <c r="H18" s="138"/>
      <c r="I18" s="138"/>
      <c r="J18" s="138"/>
      <c r="K18" s="138"/>
      <c r="L18" s="138"/>
      <c r="M18" s="138"/>
      <c r="N18" s="138"/>
      <c r="O18" s="138"/>
      <c r="P18" s="138"/>
    </row>
    <row r="19" spans="2:16" ht="20.100000000000001" customHeight="1">
      <c r="B19" s="137" t="s">
        <v>229</v>
      </c>
      <c r="C19" s="137"/>
      <c r="D19" s="137"/>
      <c r="E19" s="137"/>
      <c r="F19" s="137"/>
      <c r="G19" s="138">
        <f>'CADASTRO DE DADOS'!C9</f>
        <v>3</v>
      </c>
      <c r="H19" s="138"/>
      <c r="I19" s="138"/>
      <c r="J19" s="138"/>
      <c r="K19" s="138"/>
      <c r="L19" s="138"/>
      <c r="M19" s="138"/>
      <c r="N19" s="138"/>
      <c r="O19" s="138"/>
      <c r="P19" s="138"/>
    </row>
    <row r="20" spans="2:16" ht="20.100000000000001" customHeight="1">
      <c r="B20" s="137" t="s">
        <v>223</v>
      </c>
      <c r="C20" s="137"/>
      <c r="D20" s="137"/>
      <c r="E20" s="137"/>
      <c r="F20" s="137"/>
      <c r="G20" s="138">
        <f>'CADASTRO DE DADOS'!C10</f>
        <v>4</v>
      </c>
      <c r="H20" s="138"/>
      <c r="I20" s="138"/>
      <c r="J20" s="138"/>
      <c r="K20" s="138"/>
      <c r="L20" s="138"/>
      <c r="M20" s="138"/>
      <c r="N20" s="138"/>
      <c r="O20" s="138"/>
      <c r="P20" s="138"/>
    </row>
    <row r="22" spans="2:16" ht="20.100000000000001" customHeight="1">
      <c r="D22" s="145" t="str">
        <f>'CADASTRO DE DADOS'!C21</f>
        <v>Local e Data</v>
      </c>
      <c r="E22" s="127"/>
      <c r="F22" s="127"/>
      <c r="G22" s="127"/>
      <c r="H22" s="127"/>
      <c r="I22" s="127"/>
      <c r="J22" s="127"/>
      <c r="K22" s="127"/>
      <c r="L22" s="127"/>
      <c r="M22" s="127"/>
      <c r="N22" s="127"/>
    </row>
    <row r="25" spans="2:16" ht="20.100000000000001" customHeight="1"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</row>
    <row r="26" spans="2:16" ht="20.100000000000001" customHeight="1">
      <c r="D26" s="146" t="str">
        <f>'CADASTRO DE DADOS'!C22</f>
        <v>Carimbo da Empresa</v>
      </c>
      <c r="E26" s="146"/>
      <c r="F26" s="146"/>
      <c r="G26" s="146"/>
      <c r="H26" s="146"/>
      <c r="I26" s="146"/>
      <c r="J26" s="146"/>
      <c r="K26" s="146"/>
      <c r="L26" s="146"/>
      <c r="M26" s="146"/>
      <c r="N26" s="146"/>
    </row>
    <row r="33" spans="2:16" s="61" customFormat="1" ht="20.100000000000001" customHeight="1"/>
    <row r="35" spans="2:16" ht="20.100000000000001" customHeight="1">
      <c r="B35" s="126" t="s">
        <v>264</v>
      </c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</row>
    <row r="36" spans="2:16" ht="20.100000000000001" customHeight="1"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</row>
    <row r="38" spans="2:16" ht="20.100000000000001" customHeight="1">
      <c r="B38" s="140" t="s">
        <v>263</v>
      </c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</row>
    <row r="39" spans="2:16" ht="20.100000000000001" customHeight="1">
      <c r="B39" s="140" t="s">
        <v>262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</row>
    <row r="41" spans="2:16" ht="20.100000000000001" customHeight="1">
      <c r="I41" s="141" t="s">
        <v>238</v>
      </c>
      <c r="J41" s="141"/>
      <c r="K41" s="141"/>
      <c r="L41" s="141"/>
      <c r="M41" s="141"/>
      <c r="N41" s="141" t="s">
        <v>236</v>
      </c>
      <c r="O41" s="141"/>
      <c r="P41" s="141"/>
    </row>
    <row r="42" spans="2:16" ht="20.100000000000001" customHeight="1">
      <c r="I42" s="142" t="str">
        <f>I8</f>
        <v>PREGÃO PRESENCIAL- SRP</v>
      </c>
      <c r="J42" s="142"/>
      <c r="K42" s="142"/>
      <c r="L42" s="142"/>
      <c r="M42" s="142"/>
      <c r="N42" s="142" t="str">
        <f>N8</f>
        <v xml:space="preserve">010-2019 </v>
      </c>
      <c r="O42" s="142"/>
      <c r="P42" s="142"/>
    </row>
    <row r="45" spans="2:16" ht="20.100000000000001" customHeight="1">
      <c r="B45" s="129" t="s">
        <v>261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</row>
    <row r="46" spans="2:16" ht="20.100000000000001" customHeight="1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</row>
    <row r="47" spans="2:16" ht="20.100000000000001" customHeight="1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</row>
    <row r="48" spans="2:16" ht="20.100000000000001" customHeight="1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</row>
    <row r="49" spans="2:16" ht="20.100000000000001" customHeight="1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</row>
    <row r="51" spans="2:16" ht="20.100000000000001" customHeight="1">
      <c r="B51" s="137" t="s">
        <v>231</v>
      </c>
      <c r="C51" s="137"/>
      <c r="D51" s="137"/>
      <c r="E51" s="137"/>
      <c r="F51" s="137"/>
      <c r="G51" s="138">
        <f>G17</f>
        <v>1</v>
      </c>
      <c r="H51" s="138"/>
      <c r="I51" s="138"/>
      <c r="J51" s="138"/>
      <c r="K51" s="138"/>
      <c r="L51" s="138"/>
      <c r="M51" s="138"/>
      <c r="N51" s="138"/>
      <c r="O51" s="138"/>
      <c r="P51" s="138"/>
    </row>
    <row r="52" spans="2:16" ht="20.100000000000001" customHeight="1">
      <c r="B52" s="137" t="s">
        <v>230</v>
      </c>
      <c r="C52" s="137"/>
      <c r="D52" s="137"/>
      <c r="E52" s="137"/>
      <c r="F52" s="137"/>
      <c r="G52" s="138">
        <f>G18</f>
        <v>2</v>
      </c>
      <c r="H52" s="138"/>
      <c r="I52" s="138"/>
      <c r="J52" s="138"/>
      <c r="K52" s="138"/>
      <c r="L52" s="138"/>
      <c r="M52" s="138"/>
      <c r="N52" s="138"/>
      <c r="O52" s="138"/>
      <c r="P52" s="138"/>
    </row>
    <row r="53" spans="2:16" ht="20.100000000000001" customHeight="1">
      <c r="B53" s="137" t="s">
        <v>229</v>
      </c>
      <c r="C53" s="137"/>
      <c r="D53" s="137"/>
      <c r="E53" s="137"/>
      <c r="F53" s="137"/>
      <c r="G53" s="138">
        <f>G19</f>
        <v>3</v>
      </c>
      <c r="H53" s="138"/>
      <c r="I53" s="138"/>
      <c r="J53" s="138"/>
      <c r="K53" s="138"/>
      <c r="L53" s="138"/>
      <c r="M53" s="138"/>
      <c r="N53" s="138"/>
      <c r="O53" s="138"/>
      <c r="P53" s="138"/>
    </row>
    <row r="54" spans="2:16" ht="20.100000000000001" customHeight="1">
      <c r="B54" s="137" t="s">
        <v>223</v>
      </c>
      <c r="C54" s="137"/>
      <c r="D54" s="137"/>
      <c r="E54" s="137"/>
      <c r="F54" s="137"/>
      <c r="G54" s="138">
        <f>G20</f>
        <v>4</v>
      </c>
      <c r="H54" s="138"/>
      <c r="I54" s="138"/>
      <c r="J54" s="138"/>
      <c r="K54" s="138"/>
      <c r="L54" s="138"/>
      <c r="M54" s="138"/>
      <c r="N54" s="138"/>
      <c r="O54" s="138"/>
      <c r="P54" s="138"/>
    </row>
    <row r="56" spans="2:16" ht="20.100000000000001" customHeight="1">
      <c r="D56" s="145" t="str">
        <f>D22</f>
        <v>Local e Data</v>
      </c>
      <c r="E56" s="127"/>
      <c r="F56" s="127"/>
      <c r="G56" s="127"/>
      <c r="H56" s="127"/>
      <c r="I56" s="127"/>
      <c r="J56" s="127"/>
      <c r="K56" s="127"/>
      <c r="L56" s="127"/>
      <c r="M56" s="127"/>
      <c r="N56" s="127"/>
    </row>
    <row r="59" spans="2:16" ht="20.100000000000001" customHeight="1"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</row>
    <row r="60" spans="2:16" ht="20.100000000000001" customHeight="1">
      <c r="D60" s="146" t="str">
        <f>D26</f>
        <v>Carimbo da Empresa</v>
      </c>
      <c r="E60" s="146"/>
      <c r="F60" s="146"/>
      <c r="G60" s="146"/>
      <c r="H60" s="146"/>
      <c r="I60" s="146"/>
      <c r="J60" s="146"/>
      <c r="K60" s="146"/>
      <c r="L60" s="146"/>
      <c r="M60" s="146"/>
      <c r="N60" s="146"/>
    </row>
    <row r="66" spans="2:16" s="61" customFormat="1" ht="20.100000000000001" customHeight="1"/>
    <row r="68" spans="2:16" ht="20.100000000000001" customHeight="1">
      <c r="B68" s="126" t="s">
        <v>260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</row>
    <row r="69" spans="2:16" ht="20.100000000000001" customHeight="1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</row>
    <row r="71" spans="2:16" ht="20.100000000000001" customHeight="1">
      <c r="B71" s="140" t="s">
        <v>259</v>
      </c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</row>
    <row r="72" spans="2:16" ht="20.100000000000001" customHeight="1"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</row>
    <row r="74" spans="2:16" ht="20.100000000000001" customHeight="1">
      <c r="I74" s="141" t="s">
        <v>238</v>
      </c>
      <c r="J74" s="141"/>
      <c r="K74" s="141"/>
      <c r="L74" s="141"/>
      <c r="M74" s="141"/>
      <c r="N74" s="141" t="s">
        <v>236</v>
      </c>
      <c r="O74" s="141"/>
      <c r="P74" s="141"/>
    </row>
    <row r="75" spans="2:16" ht="20.100000000000001" customHeight="1">
      <c r="I75" s="142" t="str">
        <f>I8</f>
        <v>PREGÃO PRESENCIAL- SRP</v>
      </c>
      <c r="J75" s="142"/>
      <c r="K75" s="142"/>
      <c r="L75" s="142"/>
      <c r="M75" s="142"/>
      <c r="N75" s="142" t="str">
        <f>N8</f>
        <v xml:space="preserve">010-2019 </v>
      </c>
      <c r="O75" s="142"/>
      <c r="P75" s="142"/>
    </row>
    <row r="79" spans="2:16" ht="20.100000000000001" customHeight="1">
      <c r="B79" s="130" t="s">
        <v>258</v>
      </c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</row>
    <row r="80" spans="2:16" ht="20.100000000000001" customHeight="1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</row>
    <row r="81" spans="2:16" ht="20.100000000000001" customHeight="1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</row>
    <row r="82" spans="2:16" ht="20.100000000000001" customHeight="1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</row>
    <row r="84" spans="2:16" ht="20.100000000000001" customHeight="1">
      <c r="B84" s="137" t="s">
        <v>231</v>
      </c>
      <c r="C84" s="137"/>
      <c r="D84" s="137"/>
      <c r="E84" s="137"/>
      <c r="F84" s="137"/>
      <c r="G84" s="138">
        <f>G17</f>
        <v>1</v>
      </c>
      <c r="H84" s="138"/>
      <c r="I84" s="138"/>
      <c r="J84" s="138"/>
      <c r="K84" s="138"/>
      <c r="L84" s="138"/>
      <c r="M84" s="138"/>
      <c r="N84" s="138"/>
      <c r="O84" s="138"/>
      <c r="P84" s="138"/>
    </row>
    <row r="85" spans="2:16" ht="20.100000000000001" customHeight="1">
      <c r="B85" s="137" t="s">
        <v>230</v>
      </c>
      <c r="C85" s="137"/>
      <c r="D85" s="137"/>
      <c r="E85" s="137"/>
      <c r="F85" s="137"/>
      <c r="G85" s="138">
        <f>G18</f>
        <v>2</v>
      </c>
      <c r="H85" s="138"/>
      <c r="I85" s="138"/>
      <c r="J85" s="138"/>
      <c r="K85" s="138"/>
      <c r="L85" s="138"/>
      <c r="M85" s="138"/>
      <c r="N85" s="138"/>
      <c r="O85" s="138"/>
      <c r="P85" s="138"/>
    </row>
    <row r="86" spans="2:16" ht="20.100000000000001" customHeight="1">
      <c r="B86" s="137" t="s">
        <v>229</v>
      </c>
      <c r="C86" s="137"/>
      <c r="D86" s="137"/>
      <c r="E86" s="137"/>
      <c r="F86" s="137"/>
      <c r="G86" s="138">
        <f>G19</f>
        <v>3</v>
      </c>
      <c r="H86" s="138"/>
      <c r="I86" s="138"/>
      <c r="J86" s="138"/>
      <c r="K86" s="138"/>
      <c r="L86" s="138"/>
      <c r="M86" s="138"/>
      <c r="N86" s="138"/>
      <c r="O86" s="138"/>
      <c r="P86" s="138"/>
    </row>
    <row r="87" spans="2:16" ht="20.100000000000001" customHeight="1">
      <c r="B87" s="137" t="s">
        <v>223</v>
      </c>
      <c r="C87" s="137"/>
      <c r="D87" s="137"/>
      <c r="E87" s="137"/>
      <c r="F87" s="137"/>
      <c r="G87" s="138">
        <f>G20</f>
        <v>4</v>
      </c>
      <c r="H87" s="138"/>
      <c r="I87" s="138"/>
      <c r="J87" s="138"/>
      <c r="K87" s="138"/>
      <c r="L87" s="138"/>
      <c r="M87" s="138"/>
      <c r="N87" s="138"/>
      <c r="O87" s="138"/>
      <c r="P87" s="138"/>
    </row>
    <row r="89" spans="2:16" ht="20.100000000000001" customHeight="1">
      <c r="D89" s="145" t="str">
        <f>D22</f>
        <v>Local e Data</v>
      </c>
      <c r="E89" s="127"/>
      <c r="F89" s="127"/>
      <c r="G89" s="127"/>
      <c r="H89" s="127"/>
      <c r="I89" s="127"/>
      <c r="J89" s="127"/>
      <c r="K89" s="127"/>
      <c r="L89" s="127"/>
      <c r="M89" s="127"/>
      <c r="N89" s="127"/>
    </row>
    <row r="92" spans="2:16" ht="20.100000000000001" customHeight="1"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</row>
    <row r="93" spans="2:16" ht="20.100000000000001" customHeight="1">
      <c r="D93" s="146" t="str">
        <f>D26</f>
        <v>Carimbo da Empresa</v>
      </c>
      <c r="E93" s="146"/>
      <c r="F93" s="146"/>
      <c r="G93" s="146"/>
      <c r="H93" s="146"/>
      <c r="I93" s="146"/>
      <c r="J93" s="146"/>
      <c r="K93" s="146"/>
      <c r="L93" s="146"/>
      <c r="M93" s="146"/>
      <c r="N93" s="146"/>
    </row>
    <row r="99" spans="2:16" s="61" customFormat="1" ht="20.100000000000001" customHeight="1"/>
    <row r="101" spans="2:16" ht="20.100000000000001" customHeight="1">
      <c r="B101" s="126" t="s">
        <v>257</v>
      </c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</row>
    <row r="102" spans="2:16" ht="20.100000000000001" customHeight="1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</row>
    <row r="104" spans="2:16" ht="20.100000000000001" customHeight="1">
      <c r="B104" s="140" t="s">
        <v>256</v>
      </c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</row>
    <row r="105" spans="2:16" ht="20.100000000000001" customHeight="1"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</row>
    <row r="107" spans="2:16" ht="20.100000000000001" customHeight="1">
      <c r="I107" s="141" t="s">
        <v>238</v>
      </c>
      <c r="J107" s="141"/>
      <c r="K107" s="141"/>
      <c r="L107" s="141"/>
      <c r="M107" s="141"/>
      <c r="N107" s="141" t="s">
        <v>236</v>
      </c>
      <c r="O107" s="141"/>
      <c r="P107" s="141"/>
    </row>
    <row r="108" spans="2:16" ht="20.100000000000001" customHeight="1">
      <c r="I108" s="142" t="str">
        <f>I8</f>
        <v>PREGÃO PRESENCIAL- SRP</v>
      </c>
      <c r="J108" s="142"/>
      <c r="K108" s="142"/>
      <c r="L108" s="142"/>
      <c r="M108" s="142"/>
      <c r="N108" s="142" t="str">
        <f>N8</f>
        <v xml:space="preserve">010-2019 </v>
      </c>
      <c r="O108" s="142"/>
      <c r="P108" s="142"/>
    </row>
    <row r="112" spans="2:16" ht="20.100000000000001" customHeight="1">
      <c r="B112" s="130" t="s">
        <v>255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</row>
    <row r="113" spans="2:16" ht="20.100000000000001" customHeight="1"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</row>
    <row r="114" spans="2:16" ht="20.100000000000001" customHeight="1"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</row>
    <row r="115" spans="2:16" ht="20.100000000000001" customHeight="1"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</row>
    <row r="116" spans="2:16" ht="20.100000000000001" customHeight="1"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</row>
    <row r="117" spans="2:16" ht="20.100000000000001" customHeight="1"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</row>
    <row r="119" spans="2:16" ht="20.100000000000001" customHeight="1">
      <c r="B119" s="137" t="s">
        <v>231</v>
      </c>
      <c r="C119" s="137"/>
      <c r="D119" s="137"/>
      <c r="E119" s="137"/>
      <c r="F119" s="137"/>
      <c r="G119" s="138">
        <f>G17</f>
        <v>1</v>
      </c>
      <c r="H119" s="138"/>
      <c r="I119" s="138"/>
      <c r="J119" s="138"/>
      <c r="K119" s="138"/>
      <c r="L119" s="138"/>
      <c r="M119" s="138"/>
      <c r="N119" s="138"/>
      <c r="O119" s="138"/>
      <c r="P119" s="138"/>
    </row>
    <row r="120" spans="2:16" ht="20.100000000000001" customHeight="1">
      <c r="B120" s="137" t="s">
        <v>230</v>
      </c>
      <c r="C120" s="137"/>
      <c r="D120" s="137"/>
      <c r="E120" s="137"/>
      <c r="F120" s="137"/>
      <c r="G120" s="138">
        <f>G18</f>
        <v>2</v>
      </c>
      <c r="H120" s="138"/>
      <c r="I120" s="138"/>
      <c r="J120" s="138"/>
      <c r="K120" s="138"/>
      <c r="L120" s="138"/>
      <c r="M120" s="138"/>
      <c r="N120" s="138"/>
      <c r="O120" s="138"/>
      <c r="P120" s="138"/>
    </row>
    <row r="121" spans="2:16" ht="20.100000000000001" customHeight="1">
      <c r="B121" s="137" t="s">
        <v>229</v>
      </c>
      <c r="C121" s="137"/>
      <c r="D121" s="137"/>
      <c r="E121" s="137"/>
      <c r="F121" s="137"/>
      <c r="G121" s="138">
        <f>G19</f>
        <v>3</v>
      </c>
      <c r="H121" s="138"/>
      <c r="I121" s="138"/>
      <c r="J121" s="138"/>
      <c r="K121" s="138"/>
      <c r="L121" s="138"/>
      <c r="M121" s="138"/>
      <c r="N121" s="138"/>
      <c r="O121" s="138"/>
      <c r="P121" s="138"/>
    </row>
    <row r="122" spans="2:16" ht="20.100000000000001" customHeight="1">
      <c r="B122" s="137" t="s">
        <v>223</v>
      </c>
      <c r="C122" s="137"/>
      <c r="D122" s="137"/>
      <c r="E122" s="137"/>
      <c r="F122" s="137"/>
      <c r="G122" s="138">
        <f>G20</f>
        <v>4</v>
      </c>
      <c r="H122" s="138"/>
      <c r="I122" s="138"/>
      <c r="J122" s="138"/>
      <c r="K122" s="138"/>
      <c r="L122" s="138"/>
      <c r="M122" s="138"/>
      <c r="N122" s="138"/>
      <c r="O122" s="138"/>
      <c r="P122" s="138"/>
    </row>
    <row r="124" spans="2:16" ht="20.100000000000001" customHeight="1">
      <c r="D124" s="145" t="str">
        <f>D22</f>
        <v>Local e Data</v>
      </c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</row>
    <row r="127" spans="2:16" ht="20.100000000000001" customHeight="1"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</row>
    <row r="128" spans="2:16" ht="20.100000000000001" customHeight="1">
      <c r="D128" s="146" t="str">
        <f>D26</f>
        <v>Carimbo da Empresa</v>
      </c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</row>
    <row r="132" spans="1:16" s="61" customFormat="1" ht="20.100000000000001" customHeight="1"/>
    <row r="134" spans="1:16" ht="20.100000000000001" customHeight="1">
      <c r="A134" s="33"/>
      <c r="B134" s="159" t="s">
        <v>254</v>
      </c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</row>
    <row r="135" spans="1:16" ht="20.100000000000001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33"/>
    </row>
    <row r="136" spans="1:16" ht="20.100000000000001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</row>
    <row r="137" spans="1:16" ht="20.100000000000001" customHeight="1">
      <c r="A137" s="33"/>
      <c r="B137" s="160" t="s">
        <v>253</v>
      </c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</row>
    <row r="138" spans="1:16" ht="20.100000000000001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33"/>
    </row>
    <row r="139" spans="1:16" ht="20.100000000000001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</row>
    <row r="140" spans="1:16" ht="20.100000000000001" customHeight="1">
      <c r="A140" s="33"/>
      <c r="B140" s="33"/>
      <c r="C140" s="33"/>
      <c r="D140" s="33"/>
      <c r="E140" s="33"/>
      <c r="F140" s="33"/>
      <c r="G140" s="33"/>
      <c r="H140" s="33"/>
      <c r="I140" s="161" t="s">
        <v>238</v>
      </c>
      <c r="J140" s="161"/>
      <c r="K140" s="161"/>
      <c r="L140" s="161"/>
      <c r="M140" s="161"/>
      <c r="N140" s="162" t="s">
        <v>236</v>
      </c>
      <c r="O140" s="163"/>
      <c r="P140" s="164"/>
    </row>
    <row r="141" spans="1:16" ht="20.100000000000001" customHeight="1">
      <c r="A141" s="33"/>
      <c r="B141" s="33"/>
      <c r="C141" s="33"/>
      <c r="D141" s="33"/>
      <c r="E141" s="33"/>
      <c r="F141" s="33"/>
      <c r="G141" s="33"/>
      <c r="H141" s="33"/>
      <c r="I141" s="165" t="str">
        <f>I108</f>
        <v>PREGÃO PRESENCIAL- SRP</v>
      </c>
      <c r="J141" s="165"/>
      <c r="K141" s="165"/>
      <c r="L141" s="165"/>
      <c r="M141" s="165"/>
      <c r="N141" s="166" t="str">
        <f>N108</f>
        <v xml:space="preserve">010-2019 </v>
      </c>
      <c r="O141" s="167"/>
      <c r="P141" s="168"/>
    </row>
    <row r="142" spans="1:16" ht="20.100000000000001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</row>
    <row r="143" spans="1:16" ht="20.100000000000001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</row>
    <row r="144" spans="1:16" ht="20.100000000000001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</row>
    <row r="145" spans="1:16" ht="20.100000000000001" customHeight="1">
      <c r="A145" s="33"/>
      <c r="B145" s="169" t="s">
        <v>252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</row>
    <row r="146" spans="1:16" ht="20.100000000000001" customHeight="1">
      <c r="A146" s="40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</row>
    <row r="147" spans="1:16" ht="20.100000000000001" customHeight="1">
      <c r="A147" s="40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</row>
    <row r="148" spans="1:16" ht="20.100000000000001" customHeight="1">
      <c r="A148" s="40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</row>
    <row r="149" spans="1:16" ht="20.100000000000001" customHeight="1">
      <c r="A149" s="40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</row>
    <row r="150" spans="1:16" ht="20.100000000000001" customHeight="1">
      <c r="A150" s="40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</row>
    <row r="151" spans="1:16" ht="20.100000000000001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</row>
    <row r="152" spans="1:16" ht="20.100000000000001" customHeight="1">
      <c r="A152" s="33"/>
      <c r="B152" s="37" t="s">
        <v>231</v>
      </c>
      <c r="C152" s="36"/>
      <c r="D152" s="36"/>
      <c r="E152" s="35"/>
      <c r="F152" s="153">
        <f>G119</f>
        <v>1</v>
      </c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</row>
    <row r="153" spans="1:16" ht="20.100000000000001" customHeight="1">
      <c r="A153" s="33"/>
      <c r="B153" s="37" t="s">
        <v>230</v>
      </c>
      <c r="C153" s="39"/>
      <c r="D153" s="39"/>
      <c r="E153" s="38"/>
      <c r="F153" s="153">
        <f>G120</f>
        <v>2</v>
      </c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</row>
    <row r="154" spans="1:16" ht="20.100000000000001" customHeight="1">
      <c r="A154" s="33"/>
      <c r="B154" s="37" t="s">
        <v>229</v>
      </c>
      <c r="C154" s="36"/>
      <c r="D154" s="36"/>
      <c r="E154" s="35"/>
      <c r="F154" s="153">
        <f>G121</f>
        <v>3</v>
      </c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</row>
    <row r="155" spans="1:16" ht="20.100000000000001" customHeight="1">
      <c r="A155" s="33"/>
      <c r="B155" s="154" t="s">
        <v>223</v>
      </c>
      <c r="C155" s="155"/>
      <c r="D155" s="155"/>
      <c r="E155" s="156"/>
      <c r="F155" s="153">
        <f>G122</f>
        <v>4</v>
      </c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</row>
    <row r="156" spans="1:16" ht="20.100000000000001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</row>
    <row r="157" spans="1:16" ht="20.100000000000001" customHeight="1">
      <c r="A157" s="33"/>
      <c r="B157" s="157" t="str">
        <f>D124</f>
        <v>Local e Data</v>
      </c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</row>
    <row r="158" spans="1:16" ht="20.100000000000001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</row>
    <row r="159" spans="1:16" ht="20.100000000000001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</row>
    <row r="160" spans="1:16" ht="20.100000000000001" customHeight="1">
      <c r="A160" s="33"/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3"/>
      <c r="O160" s="33"/>
      <c r="P160" s="33"/>
    </row>
    <row r="161" spans="1:21" ht="20.100000000000001" customHeight="1">
      <c r="A161" s="33"/>
      <c r="B161" s="33"/>
      <c r="C161" s="158" t="str">
        <f>D128</f>
        <v>Carimbo da Empresa</v>
      </c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33"/>
    </row>
    <row r="165" spans="1:21" ht="25.5" customHeight="1"/>
    <row r="166" spans="1:21" ht="19.5" customHeight="1">
      <c r="B166" s="159" t="s">
        <v>251</v>
      </c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32"/>
      <c r="R166" s="32"/>
      <c r="S166" s="32"/>
      <c r="T166" s="32"/>
      <c r="U166" s="32"/>
    </row>
    <row r="167" spans="1:21" ht="18.75" customHeight="1"/>
    <row r="168" spans="1:21" ht="6" customHeight="1"/>
    <row r="170" spans="1:21" ht="20.100000000000001" customHeight="1">
      <c r="I170" s="141" t="s">
        <v>238</v>
      </c>
      <c r="J170" s="141"/>
      <c r="K170" s="141"/>
      <c r="L170" s="141"/>
      <c r="M170" s="141"/>
      <c r="N170" s="141" t="s">
        <v>236</v>
      </c>
      <c r="O170" s="141"/>
      <c r="P170" s="141"/>
    </row>
    <row r="171" spans="1:21" ht="20.100000000000001" customHeight="1">
      <c r="I171" s="142" t="str">
        <f>I108</f>
        <v>PREGÃO PRESENCIAL- SRP</v>
      </c>
      <c r="J171" s="142"/>
      <c r="K171" s="142"/>
      <c r="L171" s="142"/>
      <c r="M171" s="142"/>
      <c r="N171" s="142" t="str">
        <f>N108</f>
        <v xml:space="preserve">010-2019 </v>
      </c>
      <c r="O171" s="142"/>
      <c r="P171" s="142"/>
    </row>
    <row r="172" spans="1:21" ht="12" customHeight="1"/>
    <row r="174" spans="1:21" ht="20.100000000000001" customHeight="1">
      <c r="B174" s="130" t="s">
        <v>250</v>
      </c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</row>
    <row r="175" spans="1:21" ht="20.100000000000001" customHeight="1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</row>
    <row r="176" spans="1:21" ht="20.100000000000001" customHeight="1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</row>
    <row r="177" spans="2:16" ht="20.100000000000001" customHeight="1">
      <c r="B177" s="147" t="s">
        <v>225</v>
      </c>
      <c r="C177" s="148"/>
      <c r="D177" s="148"/>
      <c r="E177" s="148"/>
      <c r="F177" s="149"/>
      <c r="G177" s="138">
        <f>'CADASTRO DE DADOS'!C15</f>
        <v>8</v>
      </c>
      <c r="H177" s="138"/>
      <c r="I177" s="138"/>
      <c r="J177" s="138"/>
      <c r="K177" s="138"/>
      <c r="L177" s="138"/>
      <c r="M177" s="138"/>
      <c r="N177" s="138"/>
      <c r="O177" s="138"/>
      <c r="P177" s="138"/>
    </row>
    <row r="178" spans="2:16" ht="20.100000000000001" customHeight="1">
      <c r="B178" s="137" t="s">
        <v>224</v>
      </c>
      <c r="C178" s="137"/>
      <c r="D178" s="137"/>
      <c r="E178" s="137"/>
      <c r="F178" s="137"/>
      <c r="G178" s="138">
        <f>'CADASTRO DE DADOS'!C16</f>
        <v>9</v>
      </c>
      <c r="H178" s="138"/>
      <c r="I178" s="138"/>
      <c r="J178" s="138"/>
      <c r="K178" s="138"/>
      <c r="L178" s="138"/>
      <c r="M178" s="138"/>
      <c r="N178" s="138"/>
      <c r="O178" s="138"/>
      <c r="P178" s="138"/>
    </row>
    <row r="179" spans="2:16" ht="20.100000000000001" customHeight="1">
      <c r="B179" s="137" t="s">
        <v>249</v>
      </c>
      <c r="C179" s="137"/>
      <c r="D179" s="137"/>
      <c r="E179" s="137"/>
      <c r="F179" s="137"/>
      <c r="G179" s="138">
        <f>'CADASTRO DE DADOS'!C17</f>
        <v>10</v>
      </c>
      <c r="H179" s="138"/>
      <c r="I179" s="138"/>
      <c r="J179" s="138"/>
      <c r="K179" s="138"/>
      <c r="L179" s="138"/>
      <c r="M179" s="138"/>
      <c r="N179" s="138"/>
      <c r="O179" s="138"/>
      <c r="P179" s="138"/>
    </row>
    <row r="180" spans="2:16" ht="20.100000000000001" customHeight="1">
      <c r="B180" s="137" t="s">
        <v>222</v>
      </c>
      <c r="C180" s="137"/>
      <c r="D180" s="137"/>
      <c r="E180" s="137"/>
      <c r="F180" s="137"/>
      <c r="G180" s="138">
        <f>'CADASTRO DE DADOS'!C18</f>
        <v>11</v>
      </c>
      <c r="H180" s="138"/>
      <c r="I180" s="138"/>
      <c r="J180" s="138"/>
      <c r="K180" s="138"/>
      <c r="L180" s="138"/>
      <c r="M180" s="138"/>
      <c r="N180" s="138"/>
      <c r="O180" s="138"/>
      <c r="P180" s="138"/>
    </row>
    <row r="181" spans="2:16" ht="20.100000000000001" customHeight="1">
      <c r="B181" s="137" t="s">
        <v>248</v>
      </c>
      <c r="C181" s="137"/>
      <c r="D181" s="137"/>
      <c r="E181" s="137"/>
      <c r="F181" s="137"/>
      <c r="G181" s="138">
        <f>'CADASTRO DE DADOS'!C19</f>
        <v>12</v>
      </c>
      <c r="H181" s="138"/>
      <c r="I181" s="138"/>
      <c r="J181" s="138"/>
      <c r="K181" s="138"/>
      <c r="L181" s="138"/>
      <c r="M181" s="138"/>
      <c r="N181" s="138"/>
      <c r="O181" s="138"/>
      <c r="P181" s="138"/>
    </row>
    <row r="182" spans="2:16" ht="20.100000000000001" customHeight="1">
      <c r="B182" s="130" t="s">
        <v>247</v>
      </c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</row>
    <row r="183" spans="2:16" ht="20.100000000000001" customHeight="1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</row>
    <row r="184" spans="2:16" ht="20.100000000000001" customHeight="1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</row>
    <row r="185" spans="2:16" ht="20.100000000000001" customHeight="1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</row>
    <row r="186" spans="2:16" ht="20.100000000000001" customHeight="1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</row>
    <row r="187" spans="2:16" ht="20.100000000000001" customHeight="1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</row>
    <row r="188" spans="2:16" ht="20.100000000000001" customHeight="1">
      <c r="B188" s="137" t="s">
        <v>231</v>
      </c>
      <c r="C188" s="137"/>
      <c r="D188" s="137"/>
      <c r="E188" s="137"/>
      <c r="F188" s="137"/>
      <c r="G188" s="138">
        <f>'CADASTRO DE DADOS'!C7</f>
        <v>1</v>
      </c>
      <c r="H188" s="138"/>
      <c r="I188" s="138"/>
      <c r="J188" s="138"/>
      <c r="K188" s="138"/>
      <c r="L188" s="138"/>
      <c r="M188" s="138"/>
      <c r="N188" s="138"/>
      <c r="O188" s="138"/>
      <c r="P188" s="138"/>
    </row>
    <row r="189" spans="2:16" ht="20.100000000000001" customHeight="1">
      <c r="B189" s="137" t="s">
        <v>230</v>
      </c>
      <c r="C189" s="137"/>
      <c r="D189" s="137"/>
      <c r="E189" s="137"/>
      <c r="F189" s="137"/>
      <c r="G189" s="138">
        <f>'CADASTRO DE DADOS'!C8</f>
        <v>2</v>
      </c>
      <c r="H189" s="138"/>
      <c r="I189" s="138"/>
      <c r="J189" s="138"/>
      <c r="K189" s="138"/>
      <c r="L189" s="138"/>
      <c r="M189" s="138"/>
      <c r="N189" s="138"/>
      <c r="O189" s="138"/>
      <c r="P189" s="138"/>
    </row>
    <row r="190" spans="2:16" ht="20.100000000000001" customHeight="1">
      <c r="B190" s="137" t="s">
        <v>229</v>
      </c>
      <c r="C190" s="137"/>
      <c r="D190" s="137"/>
      <c r="E190" s="137"/>
      <c r="F190" s="137"/>
      <c r="G190" s="138">
        <f>'CADASTRO DE DADOS'!C9</f>
        <v>3</v>
      </c>
      <c r="H190" s="138"/>
      <c r="I190" s="138"/>
      <c r="J190" s="138"/>
      <c r="K190" s="138"/>
      <c r="L190" s="138"/>
      <c r="M190" s="138"/>
      <c r="N190" s="138"/>
      <c r="O190" s="138"/>
      <c r="P190" s="138"/>
    </row>
    <row r="191" spans="2:16" ht="20.100000000000001" customHeight="1">
      <c r="B191" s="137" t="s">
        <v>223</v>
      </c>
      <c r="C191" s="137"/>
      <c r="D191" s="137"/>
      <c r="E191" s="137"/>
      <c r="F191" s="137"/>
      <c r="G191" s="138">
        <f>'CADASTRO DE DADOS'!C10</f>
        <v>4</v>
      </c>
      <c r="H191" s="138"/>
      <c r="I191" s="138"/>
      <c r="J191" s="138"/>
      <c r="K191" s="138"/>
      <c r="L191" s="138"/>
      <c r="M191" s="138"/>
      <c r="N191" s="138"/>
      <c r="O191" s="138"/>
      <c r="P191" s="138"/>
    </row>
    <row r="193" spans="4:14" ht="20.100000000000001" customHeight="1">
      <c r="D193" s="145" t="str">
        <f>'CADASTRO DE DADOS'!C21</f>
        <v>Local e Data</v>
      </c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</row>
    <row r="195" spans="4:14" ht="20.100000000000001" customHeight="1"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</row>
    <row r="196" spans="4:14" ht="20.100000000000001" customHeight="1">
      <c r="D196" s="146" t="str">
        <f>'CADASTRO DE DADOS'!C22</f>
        <v>Carimbo da Empresa</v>
      </c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</row>
  </sheetData>
  <sheetProtection selectLockedCells="1" selectUnlockedCells="1"/>
  <mergeCells count="114">
    <mergeCell ref="D196:N196"/>
    <mergeCell ref="B189:F189"/>
    <mergeCell ref="G189:P189"/>
    <mergeCell ref="B190:F190"/>
    <mergeCell ref="G190:P190"/>
    <mergeCell ref="B191:F191"/>
    <mergeCell ref="G191:P191"/>
    <mergeCell ref="B181:F181"/>
    <mergeCell ref="G181:P181"/>
    <mergeCell ref="B182:P187"/>
    <mergeCell ref="B188:F188"/>
    <mergeCell ref="G188:P188"/>
    <mergeCell ref="D193:N193"/>
    <mergeCell ref="B178:F178"/>
    <mergeCell ref="G178:P178"/>
    <mergeCell ref="B179:F179"/>
    <mergeCell ref="G179:P179"/>
    <mergeCell ref="B180:F180"/>
    <mergeCell ref="G180:P180"/>
    <mergeCell ref="I170:M170"/>
    <mergeCell ref="N170:P170"/>
    <mergeCell ref="I171:M171"/>
    <mergeCell ref="N171:P171"/>
    <mergeCell ref="B174:P176"/>
    <mergeCell ref="B177:F177"/>
    <mergeCell ref="G177:P177"/>
    <mergeCell ref="B1:P1"/>
    <mergeCell ref="B4:P4"/>
    <mergeCell ref="B5:P5"/>
    <mergeCell ref="N7:P7"/>
    <mergeCell ref="I7:M7"/>
    <mergeCell ref="I8:M8"/>
    <mergeCell ref="N8:P8"/>
    <mergeCell ref="B13:P15"/>
    <mergeCell ref="B19:F19"/>
    <mergeCell ref="G19:P19"/>
    <mergeCell ref="B20:F20"/>
    <mergeCell ref="G20:P20"/>
    <mergeCell ref="B18:F18"/>
    <mergeCell ref="G18:P18"/>
    <mergeCell ref="B17:F17"/>
    <mergeCell ref="G17:P17"/>
    <mergeCell ref="D22:N22"/>
    <mergeCell ref="D26:N26"/>
    <mergeCell ref="B35:P35"/>
    <mergeCell ref="B38:P38"/>
    <mergeCell ref="B39:P39"/>
    <mergeCell ref="I41:M41"/>
    <mergeCell ref="N41:P41"/>
    <mergeCell ref="I42:M42"/>
    <mergeCell ref="N42:P42"/>
    <mergeCell ref="B45:P49"/>
    <mergeCell ref="B51:F51"/>
    <mergeCell ref="G51:P51"/>
    <mergeCell ref="B52:F52"/>
    <mergeCell ref="G52:P52"/>
    <mergeCell ref="B53:F53"/>
    <mergeCell ref="G53:P53"/>
    <mergeCell ref="B54:F54"/>
    <mergeCell ref="G54:P54"/>
    <mergeCell ref="D56:N56"/>
    <mergeCell ref="D60:N60"/>
    <mergeCell ref="B68:P68"/>
    <mergeCell ref="B71:P71"/>
    <mergeCell ref="B72:P72"/>
    <mergeCell ref="I74:M74"/>
    <mergeCell ref="N74:P74"/>
    <mergeCell ref="I75:M75"/>
    <mergeCell ref="N75:P75"/>
    <mergeCell ref="B79:P82"/>
    <mergeCell ref="B87:F87"/>
    <mergeCell ref="G87:P87"/>
    <mergeCell ref="D89:N89"/>
    <mergeCell ref="B84:F84"/>
    <mergeCell ref="G84:P84"/>
    <mergeCell ref="B85:F85"/>
    <mergeCell ref="G85:P85"/>
    <mergeCell ref="B86:F86"/>
    <mergeCell ref="G86:P86"/>
    <mergeCell ref="D93:N93"/>
    <mergeCell ref="B101:P101"/>
    <mergeCell ref="B104:P104"/>
    <mergeCell ref="B105:P105"/>
    <mergeCell ref="I107:M107"/>
    <mergeCell ref="N107:P107"/>
    <mergeCell ref="I108:M108"/>
    <mergeCell ref="N108:P108"/>
    <mergeCell ref="B112:P117"/>
    <mergeCell ref="B119:F119"/>
    <mergeCell ref="G119:P119"/>
    <mergeCell ref="B120:F120"/>
    <mergeCell ref="G120:P120"/>
    <mergeCell ref="B121:F121"/>
    <mergeCell ref="G121:P121"/>
    <mergeCell ref="B122:F122"/>
    <mergeCell ref="G122:P122"/>
    <mergeCell ref="D124:N124"/>
    <mergeCell ref="D128:N128"/>
    <mergeCell ref="B145:P150"/>
    <mergeCell ref="F152:P152"/>
    <mergeCell ref="F153:P153"/>
    <mergeCell ref="F154:P154"/>
    <mergeCell ref="B155:E155"/>
    <mergeCell ref="F155:P155"/>
    <mergeCell ref="B157:P157"/>
    <mergeCell ref="C161:O161"/>
    <mergeCell ref="B166:P166"/>
    <mergeCell ref="B134:P134"/>
    <mergeCell ref="B137:P137"/>
    <mergeCell ref="A138:O138"/>
    <mergeCell ref="I140:M140"/>
    <mergeCell ref="N140:P140"/>
    <mergeCell ref="I141:M141"/>
    <mergeCell ref="N141:P141"/>
  </mergeCells>
  <printOptions horizontalCentered="1"/>
  <pageMargins left="0.78740157480314965" right="0.78740157480314965" top="1.9685039370078741" bottom="0.78740157480314965" header="0.39370078740157483" footer="0.39370078740157483"/>
  <pageSetup paperSize="9" orientation="portrait" r:id="rId1"/>
  <headerFooter>
    <oddHeader xml:space="preserve">&amp;L&amp;G&amp;C&amp;"Arial Black,Normal"&amp;14
&amp;R&amp;"Arial Black,Normal"&amp;18  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40"/>
  <sheetViews>
    <sheetView zoomScaleNormal="100" workbookViewId="0">
      <selection activeCell="N16" sqref="N16"/>
    </sheetView>
  </sheetViews>
  <sheetFormatPr defaultColWidth="8.7109375" defaultRowHeight="18" customHeight="1"/>
  <cols>
    <col min="1" max="1" width="8.7109375" style="10" customWidth="1"/>
    <col min="2" max="2" width="10.42578125" style="10" customWidth="1"/>
    <col min="3" max="4" width="8.7109375" style="10" customWidth="1"/>
    <col min="5" max="5" width="11" style="10" customWidth="1"/>
    <col min="6" max="6" width="8.7109375" style="10" customWidth="1"/>
    <col min="7" max="7" width="18.140625" style="10" customWidth="1"/>
    <col min="8" max="8" width="15.7109375" style="10" customWidth="1"/>
    <col min="9" max="9" width="6.7109375" style="10" customWidth="1"/>
    <col min="10" max="16384" width="8.7109375" style="10"/>
  </cols>
  <sheetData>
    <row r="1" spans="1:8" ht="12.75" customHeight="1">
      <c r="A1" s="126" t="s">
        <v>216</v>
      </c>
      <c r="B1" s="126"/>
      <c r="C1" s="126"/>
      <c r="D1" s="126"/>
      <c r="E1" s="126"/>
      <c r="F1" s="126"/>
      <c r="G1" s="126"/>
      <c r="H1" s="126"/>
    </row>
    <row r="2" spans="1:8" ht="15.75" customHeight="1">
      <c r="A2" s="52" t="s">
        <v>280</v>
      </c>
      <c r="B2" s="51"/>
      <c r="C2" s="51"/>
      <c r="D2" s="51"/>
      <c r="E2" s="51"/>
      <c r="F2" s="50"/>
      <c r="G2" s="50"/>
    </row>
    <row r="3" spans="1:8" ht="18" customHeight="1">
      <c r="A3" s="51" t="s">
        <v>279</v>
      </c>
      <c r="B3" s="51"/>
      <c r="C3" s="51"/>
      <c r="D3" s="51"/>
      <c r="E3" s="51"/>
      <c r="F3" s="50"/>
      <c r="G3" s="50"/>
    </row>
    <row r="4" spans="1:8" ht="18" customHeight="1">
      <c r="A4" s="51" t="s">
        <v>278</v>
      </c>
      <c r="B4" s="51"/>
      <c r="C4" s="51"/>
      <c r="D4" s="51"/>
      <c r="E4" s="51"/>
      <c r="F4" s="50"/>
      <c r="G4" s="50"/>
    </row>
    <row r="5" spans="1:8" ht="10.5" customHeight="1">
      <c r="A5" s="51"/>
      <c r="B5" s="51"/>
      <c r="C5" s="51"/>
      <c r="D5" s="51"/>
      <c r="E5" s="51"/>
      <c r="F5" s="50"/>
      <c r="G5" s="50"/>
    </row>
    <row r="6" spans="1:8" ht="18" customHeight="1">
      <c r="A6" s="51" t="s">
        <v>277</v>
      </c>
      <c r="B6" s="51"/>
      <c r="C6" s="51"/>
      <c r="D6" s="51"/>
      <c r="E6" s="51"/>
      <c r="F6" s="50"/>
      <c r="G6" s="50"/>
    </row>
    <row r="7" spans="1:8" ht="18" customHeight="1">
      <c r="A7" s="51"/>
      <c r="B7" s="51" t="s">
        <v>276</v>
      </c>
      <c r="C7" s="187" t="str">
        <f>'CADASTRO DE DADOS'!C3</f>
        <v>PREGÃO PRESENCIAL- SRP</v>
      </c>
      <c r="D7" s="187"/>
      <c r="E7" s="187"/>
      <c r="F7" s="51" t="str">
        <f>'CADASTRO DE DADOS'!C4</f>
        <v xml:space="preserve">010-2019 </v>
      </c>
      <c r="G7" s="50"/>
    </row>
    <row r="8" spans="1:8" ht="9.75" customHeight="1">
      <c r="A8" s="14"/>
      <c r="B8" s="14"/>
      <c r="C8" s="14"/>
      <c r="D8" s="14"/>
      <c r="E8" s="14"/>
    </row>
    <row r="9" spans="1:8" ht="18" customHeight="1" thickBot="1">
      <c r="A9" s="188" t="s">
        <v>275</v>
      </c>
      <c r="B9" s="188"/>
      <c r="C9" s="188"/>
      <c r="D9" s="188"/>
      <c r="E9" s="188"/>
      <c r="F9" s="188"/>
      <c r="G9" s="188"/>
      <c r="H9" s="188"/>
    </row>
    <row r="10" spans="1:8" ht="10.5" customHeight="1" thickTop="1"/>
    <row r="11" spans="1:8" ht="18" customHeight="1">
      <c r="A11" s="189" t="s">
        <v>274</v>
      </c>
      <c r="B11" s="189"/>
      <c r="C11" s="189"/>
      <c r="D11" s="189"/>
      <c r="E11" s="189"/>
      <c r="F11" s="189"/>
      <c r="G11" s="189"/>
      <c r="H11" s="189"/>
    </row>
    <row r="12" spans="1:8" ht="20.25" customHeight="1">
      <c r="A12" s="190"/>
      <c r="B12" s="190"/>
      <c r="C12" s="190"/>
      <c r="D12" s="190"/>
      <c r="E12" s="190"/>
      <c r="F12" s="190"/>
      <c r="G12" s="190"/>
      <c r="H12" s="190"/>
    </row>
    <row r="13" spans="1:8" ht="18" customHeight="1" thickBot="1">
      <c r="A13" s="191" t="s">
        <v>273</v>
      </c>
      <c r="B13" s="192"/>
      <c r="C13" s="192"/>
      <c r="D13" s="192"/>
      <c r="E13" s="192"/>
      <c r="F13" s="192"/>
      <c r="G13" s="49" t="s">
        <v>178</v>
      </c>
      <c r="H13" s="48" t="s">
        <v>272</v>
      </c>
    </row>
    <row r="14" spans="1:8" ht="15.75" thickBot="1">
      <c r="A14" s="197" t="str">
        <f>'Lote 1'!B2</f>
        <v>FIAT UNO DE 2012 A 2013</v>
      </c>
      <c r="B14" s="198"/>
      <c r="C14" s="198"/>
      <c r="D14" s="198"/>
      <c r="E14" s="198"/>
      <c r="F14" s="199"/>
      <c r="G14" s="47">
        <v>1</v>
      </c>
      <c r="H14" s="46">
        <f>'Lote 1'!F195</f>
        <v>0</v>
      </c>
    </row>
    <row r="15" spans="1:8" ht="15.75" thickBot="1">
      <c r="A15" s="197" t="str">
        <f>'Lote 2'!B2</f>
        <v xml:space="preserve">FIAT UNO DE 2014 A 2018 </v>
      </c>
      <c r="B15" s="198"/>
      <c r="C15" s="198"/>
      <c r="D15" s="198"/>
      <c r="E15" s="198"/>
      <c r="F15" s="199"/>
      <c r="G15" s="45">
        <v>2</v>
      </c>
      <c r="H15" s="44">
        <f>'Lote 2'!F199</f>
        <v>0</v>
      </c>
    </row>
    <row r="16" spans="1:8" ht="15.75" thickBot="1">
      <c r="A16" s="197" t="str">
        <f>'Lote 3'!B2</f>
        <v>FIAT STRADA 2013</v>
      </c>
      <c r="B16" s="198"/>
      <c r="C16" s="198"/>
      <c r="D16" s="198"/>
      <c r="E16" s="198"/>
      <c r="F16" s="199"/>
      <c r="G16" s="47">
        <v>3</v>
      </c>
      <c r="H16" s="46">
        <f>'Lote 3'!F136</f>
        <v>0</v>
      </c>
    </row>
    <row r="17" spans="1:8" ht="15.75" thickBot="1">
      <c r="A17" s="197" t="str">
        <f>'Lote 4'!B2</f>
        <v>FIAT STRADA DE 2017 A 2018</v>
      </c>
      <c r="B17" s="198"/>
      <c r="C17" s="198"/>
      <c r="D17" s="198"/>
      <c r="E17" s="198"/>
      <c r="F17" s="199"/>
      <c r="G17" s="45">
        <v>4</v>
      </c>
      <c r="H17" s="44">
        <f>'Lote 4'!F139</f>
        <v>0</v>
      </c>
    </row>
    <row r="18" spans="1:8" ht="15.75" thickBot="1">
      <c r="A18" s="197" t="str">
        <f>'Lote 5'!B2</f>
        <v xml:space="preserve">FIAT FIORINO 2017- 2018 </v>
      </c>
      <c r="B18" s="198"/>
      <c r="C18" s="198"/>
      <c r="D18" s="198"/>
      <c r="E18" s="198"/>
      <c r="F18" s="199"/>
      <c r="G18" s="47">
        <v>5</v>
      </c>
      <c r="H18" s="46">
        <f>'Lote 5'!F135</f>
        <v>0</v>
      </c>
    </row>
    <row r="19" spans="1:8" ht="15.75" thickBot="1">
      <c r="A19" s="197" t="str">
        <f>'Lote 6'!D2</f>
        <v xml:space="preserve">RENAULT KANGOO 2014 </v>
      </c>
      <c r="B19" s="198"/>
      <c r="C19" s="198"/>
      <c r="D19" s="198"/>
      <c r="E19" s="198"/>
      <c r="F19" s="199"/>
      <c r="G19" s="45">
        <v>6</v>
      </c>
      <c r="H19" s="44">
        <f>'Lote 6'!F141</f>
        <v>0</v>
      </c>
    </row>
    <row r="20" spans="1:8" ht="15.75" thickBot="1">
      <c r="A20" s="197" t="str">
        <f>Lote7!B2</f>
        <v>VW SAVEIRO 2017</v>
      </c>
      <c r="B20" s="198"/>
      <c r="C20" s="198"/>
      <c r="D20" s="198"/>
      <c r="E20" s="198"/>
      <c r="F20" s="199"/>
      <c r="G20" s="47">
        <v>7</v>
      </c>
      <c r="H20" s="46">
        <f>Lote7!F134</f>
        <v>0</v>
      </c>
    </row>
    <row r="21" spans="1:8" ht="15.75" thickBot="1">
      <c r="A21" s="197" t="str">
        <f>'Lote 8'!D2</f>
        <v>PRODUTO UNIVERSAL</v>
      </c>
      <c r="B21" s="198"/>
      <c r="C21" s="198"/>
      <c r="D21" s="198"/>
      <c r="E21" s="198"/>
      <c r="F21" s="199"/>
      <c r="G21" s="45">
        <v>8</v>
      </c>
      <c r="H21" s="44">
        <f>'Lote 8'!F13</f>
        <v>0</v>
      </c>
    </row>
    <row r="22" spans="1:8" ht="18.75" customHeight="1" thickBot="1">
      <c r="E22" s="193" t="s">
        <v>0</v>
      </c>
      <c r="F22" s="194"/>
      <c r="G22" s="195">
        <f>SUM(H14:H21)</f>
        <v>0</v>
      </c>
      <c r="H22" s="196"/>
    </row>
    <row r="23" spans="1:8" ht="6.75" customHeight="1"/>
    <row r="24" spans="1:8" ht="39" customHeight="1">
      <c r="A24" s="184" t="s">
        <v>531</v>
      </c>
      <c r="B24" s="185"/>
      <c r="C24" s="185"/>
      <c r="D24" s="185"/>
      <c r="E24" s="185"/>
      <c r="F24" s="185"/>
      <c r="G24" s="185"/>
      <c r="H24" s="186"/>
    </row>
    <row r="25" spans="1:8" ht="18" customHeight="1">
      <c r="A25" s="183" t="s">
        <v>271</v>
      </c>
      <c r="B25" s="183"/>
      <c r="C25" s="183"/>
      <c r="D25" s="183"/>
      <c r="E25" s="183"/>
      <c r="F25" s="183"/>
      <c r="G25" s="183"/>
      <c r="H25" s="183"/>
    </row>
    <row r="26" spans="1:8" ht="39.75" customHeight="1">
      <c r="A26" s="183"/>
      <c r="B26" s="183"/>
      <c r="C26" s="183"/>
      <c r="D26" s="183"/>
      <c r="E26" s="183"/>
      <c r="F26" s="183"/>
      <c r="G26" s="183"/>
      <c r="H26" s="183"/>
    </row>
    <row r="27" spans="1:8" ht="59.25" customHeight="1">
      <c r="A27" s="183" t="s">
        <v>270</v>
      </c>
      <c r="B27" s="183"/>
      <c r="C27" s="183"/>
      <c r="D27" s="183"/>
      <c r="E27" s="183"/>
      <c r="F27" s="183"/>
      <c r="G27" s="183"/>
      <c r="H27" s="183"/>
    </row>
    <row r="28" spans="1:8" ht="18" customHeight="1">
      <c r="A28" s="180" t="s">
        <v>269</v>
      </c>
      <c r="B28" s="180"/>
      <c r="C28" s="180"/>
      <c r="D28" s="180"/>
      <c r="E28" s="180"/>
      <c r="F28" s="180"/>
      <c r="G28" s="180"/>
      <c r="H28" s="180"/>
    </row>
    <row r="29" spans="1:8" ht="18" customHeight="1">
      <c r="A29" s="180"/>
      <c r="B29" s="180"/>
      <c r="C29" s="180"/>
      <c r="D29" s="180"/>
      <c r="E29" s="180"/>
      <c r="F29" s="180"/>
      <c r="G29" s="180"/>
      <c r="H29" s="180"/>
    </row>
    <row r="30" spans="1:8" ht="18" customHeight="1">
      <c r="A30" s="179" t="s">
        <v>231</v>
      </c>
      <c r="B30" s="179"/>
      <c r="C30" s="174">
        <f>'CADASTRO DE DADOS'!C7</f>
        <v>1</v>
      </c>
      <c r="D30" s="175"/>
      <c r="E30" s="175"/>
      <c r="F30" s="175"/>
      <c r="G30" s="175"/>
      <c r="H30" s="176"/>
    </row>
    <row r="31" spans="1:8" ht="18" customHeight="1">
      <c r="A31" s="173" t="s">
        <v>230</v>
      </c>
      <c r="B31" s="173"/>
      <c r="C31" s="174">
        <f>'CADASTRO DE DADOS'!C8</f>
        <v>2</v>
      </c>
      <c r="D31" s="175"/>
      <c r="E31" s="175"/>
      <c r="F31" s="175"/>
      <c r="G31" s="175"/>
      <c r="H31" s="176"/>
    </row>
    <row r="32" spans="1:8" ht="18" customHeight="1">
      <c r="A32" s="177" t="s">
        <v>222</v>
      </c>
      <c r="B32" s="178"/>
      <c r="C32" s="174">
        <f>'CADASTRO DE DADOS'!C11</f>
        <v>5</v>
      </c>
      <c r="D32" s="175"/>
      <c r="E32" s="175"/>
      <c r="F32" s="175"/>
      <c r="G32" s="175"/>
      <c r="H32" s="176"/>
    </row>
    <row r="33" spans="1:8" ht="18" customHeight="1">
      <c r="A33" s="179" t="s">
        <v>227</v>
      </c>
      <c r="B33" s="179"/>
      <c r="C33" s="174">
        <f>'CADASTRO DE DADOS'!C12</f>
        <v>6</v>
      </c>
      <c r="D33" s="175"/>
      <c r="E33" s="175"/>
      <c r="F33" s="175"/>
      <c r="G33" s="175"/>
      <c r="H33" s="176"/>
    </row>
    <row r="34" spans="1:8" ht="18" customHeight="1">
      <c r="A34" s="179" t="s">
        <v>226</v>
      </c>
      <c r="B34" s="179"/>
      <c r="C34" s="181">
        <f>'CADASTRO DE DADOS'!C13</f>
        <v>7</v>
      </c>
      <c r="D34" s="182"/>
      <c r="E34" s="175"/>
      <c r="F34" s="175"/>
      <c r="G34" s="175"/>
      <c r="H34" s="176"/>
    </row>
    <row r="35" spans="1:8" ht="5.25" customHeight="1">
      <c r="A35" s="42"/>
      <c r="B35" s="42"/>
      <c r="C35" s="42"/>
      <c r="D35" s="42"/>
      <c r="E35" s="42"/>
      <c r="F35" s="42"/>
      <c r="G35" s="42"/>
      <c r="H35" s="42"/>
    </row>
    <row r="36" spans="1:8" ht="18" customHeight="1">
      <c r="A36" s="170" t="str">
        <f>'CADASTRO DE DADOS'!C21</f>
        <v>Local e Data</v>
      </c>
      <c r="B36" s="171"/>
      <c r="C36" s="171"/>
      <c r="D36" s="171"/>
      <c r="E36" s="171"/>
      <c r="F36" s="171"/>
      <c r="G36" s="171"/>
      <c r="H36" s="171"/>
    </row>
    <row r="37" spans="1:8" ht="8.25" customHeight="1">
      <c r="A37" s="42"/>
      <c r="B37" s="42"/>
      <c r="C37" s="42"/>
      <c r="D37" s="42"/>
      <c r="E37" s="42"/>
      <c r="F37" s="42"/>
      <c r="G37" s="42"/>
      <c r="H37" s="42"/>
    </row>
    <row r="38" spans="1:8" ht="24" customHeight="1">
      <c r="A38" s="42"/>
      <c r="B38" s="42"/>
      <c r="C38" s="43"/>
      <c r="D38" s="43"/>
      <c r="E38" s="43"/>
      <c r="F38" s="43"/>
      <c r="G38" s="43"/>
      <c r="H38" s="42"/>
    </row>
    <row r="39" spans="1:8" ht="18" customHeight="1">
      <c r="A39" s="42"/>
      <c r="B39" s="42"/>
      <c r="C39" s="172" t="str">
        <f>'CADASTRO DE DADOS'!C22</f>
        <v>Carimbo da Empresa</v>
      </c>
      <c r="D39" s="172"/>
      <c r="E39" s="172"/>
      <c r="F39" s="172"/>
      <c r="G39" s="172"/>
      <c r="H39" s="42"/>
    </row>
    <row r="40" spans="1:8" ht="18" customHeight="1">
      <c r="A40" s="42"/>
      <c r="B40" s="42"/>
      <c r="C40" s="42"/>
      <c r="D40" s="42"/>
      <c r="E40" s="42"/>
      <c r="F40" s="42"/>
      <c r="G40" s="42"/>
      <c r="H40" s="42"/>
    </row>
  </sheetData>
  <sheetProtection selectLockedCells="1" selectUnlockedCells="1"/>
  <mergeCells count="31">
    <mergeCell ref="A24:H24"/>
    <mergeCell ref="C7:E7"/>
    <mergeCell ref="A9:H9"/>
    <mergeCell ref="A11:H12"/>
    <mergeCell ref="A13:F13"/>
    <mergeCell ref="E22:F22"/>
    <mergeCell ref="G22:H22"/>
    <mergeCell ref="A14:F14"/>
    <mergeCell ref="A16:F16"/>
    <mergeCell ref="A18:F18"/>
    <mergeCell ref="A20:F20"/>
    <mergeCell ref="A15:F15"/>
    <mergeCell ref="A17:F17"/>
    <mergeCell ref="A19:F19"/>
    <mergeCell ref="A21:F21"/>
    <mergeCell ref="A1:H1"/>
    <mergeCell ref="A36:H36"/>
    <mergeCell ref="C39:G39"/>
    <mergeCell ref="A31:B31"/>
    <mergeCell ref="C31:H31"/>
    <mergeCell ref="A32:B32"/>
    <mergeCell ref="C32:H32"/>
    <mergeCell ref="A33:B33"/>
    <mergeCell ref="C33:H33"/>
    <mergeCell ref="A28:H29"/>
    <mergeCell ref="A30:B30"/>
    <mergeCell ref="C30:H30"/>
    <mergeCell ref="A34:B34"/>
    <mergeCell ref="C34:H34"/>
    <mergeCell ref="A25:H26"/>
    <mergeCell ref="A27:H27"/>
  </mergeCells>
  <hyperlinks>
    <hyperlink ref="C34" r:id="rId1" display="vendascamagro@hotmail.com"/>
  </hyperlinks>
  <printOptions horizontalCentered="1"/>
  <pageMargins left="0.59055118110236227" right="0.59055118110236227" top="1.7716535433070868" bottom="0" header="0.39370078740157483" footer="0.19685039370078741"/>
  <pageSetup paperSize="9" orientation="portrait" r:id="rId2"/>
  <headerFooter>
    <oddHeader>&amp;L&amp;G</oddHead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H195"/>
  <sheetViews>
    <sheetView workbookViewId="0">
      <selection sqref="A1:A1048576"/>
    </sheetView>
  </sheetViews>
  <sheetFormatPr defaultRowHeight="18" customHeight="1"/>
  <cols>
    <col min="1" max="1" width="6" style="73" customWidth="1"/>
    <col min="2" max="2" width="6.7109375" style="94" customWidth="1"/>
    <col min="3" max="3" width="8.7109375" style="94" customWidth="1"/>
    <col min="4" max="4" width="6.7109375" style="94" customWidth="1"/>
    <col min="5" max="5" width="40" style="73" customWidth="1"/>
    <col min="6" max="6" width="18.42578125" style="73" customWidth="1"/>
    <col min="7" max="7" width="15.28515625" style="73" customWidth="1"/>
    <col min="8" max="8" width="16.5703125" style="95" customWidth="1"/>
    <col min="9" max="16384" width="9.140625" style="73"/>
  </cols>
  <sheetData>
    <row r="1" spans="1:8" ht="28.5" customHeight="1">
      <c r="A1" s="72"/>
      <c r="B1" s="205" t="s">
        <v>529</v>
      </c>
      <c r="C1" s="205"/>
      <c r="D1" s="205"/>
      <c r="E1" s="205"/>
      <c r="F1" s="205"/>
      <c r="G1" s="205"/>
      <c r="H1" s="205"/>
    </row>
    <row r="2" spans="1:8" ht="18" customHeight="1">
      <c r="B2" s="200" t="s">
        <v>197</v>
      </c>
      <c r="C2" s="201"/>
      <c r="D2" s="201"/>
      <c r="E2" s="201"/>
      <c r="F2" s="201"/>
      <c r="G2" s="201"/>
      <c r="H2" s="202"/>
    </row>
    <row r="3" spans="1:8" ht="18" customHeight="1">
      <c r="B3" s="74" t="s">
        <v>178</v>
      </c>
      <c r="C3" s="75">
        <v>1</v>
      </c>
      <c r="D3" s="200" t="s">
        <v>196</v>
      </c>
      <c r="E3" s="201"/>
      <c r="F3" s="201"/>
      <c r="G3" s="201"/>
      <c r="H3" s="76"/>
    </row>
    <row r="4" spans="1:8" ht="18" customHeight="1">
      <c r="B4" s="63" t="s">
        <v>48</v>
      </c>
      <c r="C4" s="63" t="s">
        <v>47</v>
      </c>
      <c r="D4" s="77" t="s">
        <v>46</v>
      </c>
      <c r="E4" s="77" t="s">
        <v>45</v>
      </c>
      <c r="F4" s="77" t="s">
        <v>44</v>
      </c>
      <c r="G4" s="78" t="s">
        <v>43</v>
      </c>
      <c r="H4" s="78" t="s">
        <v>42</v>
      </c>
    </row>
    <row r="5" spans="1:8" ht="18" customHeight="1">
      <c r="B5" s="79">
        <v>2</v>
      </c>
      <c r="C5" s="96">
        <v>2</v>
      </c>
      <c r="D5" s="97" t="s">
        <v>2</v>
      </c>
      <c r="E5" s="98" t="s">
        <v>195</v>
      </c>
      <c r="F5" s="80"/>
      <c r="G5" s="4">
        <v>0</v>
      </c>
      <c r="H5" s="103">
        <f t="shared" ref="H5:H21" si="0">SUM(C5*G5)</f>
        <v>0</v>
      </c>
    </row>
    <row r="6" spans="1:8" ht="18" customHeight="1">
      <c r="B6" s="79">
        <v>3</v>
      </c>
      <c r="C6" s="96">
        <v>2</v>
      </c>
      <c r="D6" s="97" t="s">
        <v>2</v>
      </c>
      <c r="E6" s="98" t="s">
        <v>194</v>
      </c>
      <c r="F6" s="80"/>
      <c r="G6" s="4">
        <v>0</v>
      </c>
      <c r="H6" s="103">
        <f t="shared" si="0"/>
        <v>0</v>
      </c>
    </row>
    <row r="7" spans="1:8" ht="18" customHeight="1">
      <c r="B7" s="79">
        <v>4</v>
      </c>
      <c r="C7" s="96">
        <v>2</v>
      </c>
      <c r="D7" s="97" t="s">
        <v>2</v>
      </c>
      <c r="E7" s="98" t="s">
        <v>193</v>
      </c>
      <c r="F7" s="80"/>
      <c r="G7" s="4">
        <v>0</v>
      </c>
      <c r="H7" s="103">
        <f t="shared" si="0"/>
        <v>0</v>
      </c>
    </row>
    <row r="8" spans="1:8" ht="18" customHeight="1">
      <c r="B8" s="79">
        <v>5</v>
      </c>
      <c r="C8" s="96">
        <v>3</v>
      </c>
      <c r="D8" s="97" t="s">
        <v>2</v>
      </c>
      <c r="E8" s="98" t="s">
        <v>192</v>
      </c>
      <c r="F8" s="80"/>
      <c r="G8" s="4">
        <v>0</v>
      </c>
      <c r="H8" s="103">
        <f t="shared" si="0"/>
        <v>0</v>
      </c>
    </row>
    <row r="9" spans="1:8" ht="18" customHeight="1">
      <c r="B9" s="79">
        <v>6</v>
      </c>
      <c r="C9" s="97">
        <v>2</v>
      </c>
      <c r="D9" s="97" t="s">
        <v>2</v>
      </c>
      <c r="E9" s="99" t="s">
        <v>191</v>
      </c>
      <c r="F9" s="81"/>
      <c r="G9" s="4">
        <v>0</v>
      </c>
      <c r="H9" s="103">
        <f t="shared" si="0"/>
        <v>0</v>
      </c>
    </row>
    <row r="10" spans="1:8" ht="18" customHeight="1">
      <c r="B10" s="79">
        <v>7</v>
      </c>
      <c r="C10" s="97">
        <v>2</v>
      </c>
      <c r="D10" s="97" t="s">
        <v>2</v>
      </c>
      <c r="E10" s="99" t="s">
        <v>190</v>
      </c>
      <c r="F10" s="81"/>
      <c r="G10" s="4">
        <v>0</v>
      </c>
      <c r="H10" s="103">
        <f t="shared" si="0"/>
        <v>0</v>
      </c>
    </row>
    <row r="11" spans="1:8" ht="18" customHeight="1">
      <c r="B11" s="79">
        <v>10</v>
      </c>
      <c r="C11" s="97">
        <v>2</v>
      </c>
      <c r="D11" s="97" t="s">
        <v>2</v>
      </c>
      <c r="E11" s="99" t="s">
        <v>189</v>
      </c>
      <c r="F11" s="81"/>
      <c r="G11" s="4">
        <v>0</v>
      </c>
      <c r="H11" s="103">
        <f t="shared" si="0"/>
        <v>0</v>
      </c>
    </row>
    <row r="12" spans="1:8" ht="18" customHeight="1">
      <c r="B12" s="79">
        <v>11</v>
      </c>
      <c r="C12" s="97">
        <v>3</v>
      </c>
      <c r="D12" s="97" t="s">
        <v>2</v>
      </c>
      <c r="E12" s="99" t="s">
        <v>188</v>
      </c>
      <c r="F12" s="81"/>
      <c r="G12" s="4">
        <v>0</v>
      </c>
      <c r="H12" s="103">
        <f t="shared" si="0"/>
        <v>0</v>
      </c>
    </row>
    <row r="13" spans="1:8" ht="14.25" customHeight="1">
      <c r="B13" s="79">
        <v>12</v>
      </c>
      <c r="C13" s="97">
        <v>3</v>
      </c>
      <c r="D13" s="97" t="s">
        <v>2</v>
      </c>
      <c r="E13" s="100" t="s">
        <v>187</v>
      </c>
      <c r="F13" s="81"/>
      <c r="G13" s="4">
        <v>0</v>
      </c>
      <c r="H13" s="103">
        <f t="shared" si="0"/>
        <v>0</v>
      </c>
    </row>
    <row r="14" spans="1:8" ht="18" customHeight="1">
      <c r="B14" s="79">
        <v>13</v>
      </c>
      <c r="C14" s="97">
        <v>3</v>
      </c>
      <c r="D14" s="97" t="s">
        <v>2</v>
      </c>
      <c r="E14" s="99" t="s">
        <v>186</v>
      </c>
      <c r="F14" s="81"/>
      <c r="G14" s="4">
        <v>0</v>
      </c>
      <c r="H14" s="103">
        <f t="shared" si="0"/>
        <v>0</v>
      </c>
    </row>
    <row r="15" spans="1:8" ht="14.25" customHeight="1">
      <c r="B15" s="79">
        <v>14</v>
      </c>
      <c r="C15" s="97">
        <v>3</v>
      </c>
      <c r="D15" s="97" t="s">
        <v>2</v>
      </c>
      <c r="E15" s="99" t="s">
        <v>185</v>
      </c>
      <c r="F15" s="81"/>
      <c r="G15" s="4">
        <v>0</v>
      </c>
      <c r="H15" s="103">
        <f t="shared" si="0"/>
        <v>0</v>
      </c>
    </row>
    <row r="16" spans="1:8" ht="18" customHeight="1">
      <c r="B16" s="79">
        <v>19</v>
      </c>
      <c r="C16" s="97">
        <v>3</v>
      </c>
      <c r="D16" s="97" t="s">
        <v>2</v>
      </c>
      <c r="E16" s="101" t="s">
        <v>184</v>
      </c>
      <c r="F16" s="60"/>
      <c r="G16" s="4">
        <v>0</v>
      </c>
      <c r="H16" s="103">
        <f t="shared" si="0"/>
        <v>0</v>
      </c>
    </row>
    <row r="17" spans="2:8" ht="18" customHeight="1">
      <c r="B17" s="79">
        <v>22</v>
      </c>
      <c r="C17" s="97">
        <v>4</v>
      </c>
      <c r="D17" s="97" t="s">
        <v>2</v>
      </c>
      <c r="E17" s="102" t="s">
        <v>183</v>
      </c>
      <c r="F17" s="6"/>
      <c r="G17" s="4">
        <v>0</v>
      </c>
      <c r="H17" s="103">
        <f t="shared" si="0"/>
        <v>0</v>
      </c>
    </row>
    <row r="18" spans="2:8" ht="18" customHeight="1">
      <c r="B18" s="79">
        <v>23</v>
      </c>
      <c r="C18" s="97">
        <v>4</v>
      </c>
      <c r="D18" s="97" t="s">
        <v>2</v>
      </c>
      <c r="E18" s="102" t="s">
        <v>182</v>
      </c>
      <c r="F18" s="6"/>
      <c r="G18" s="4">
        <v>0</v>
      </c>
      <c r="H18" s="103">
        <f t="shared" si="0"/>
        <v>0</v>
      </c>
    </row>
    <row r="19" spans="2:8" ht="18" customHeight="1">
      <c r="B19" s="79">
        <v>24</v>
      </c>
      <c r="C19" s="97">
        <v>2</v>
      </c>
      <c r="D19" s="97" t="s">
        <v>2</v>
      </c>
      <c r="E19" s="102" t="s">
        <v>181</v>
      </c>
      <c r="F19" s="6"/>
      <c r="G19" s="4">
        <v>0</v>
      </c>
      <c r="H19" s="103">
        <f t="shared" si="0"/>
        <v>0</v>
      </c>
    </row>
    <row r="20" spans="2:8" ht="18" customHeight="1">
      <c r="B20" s="79">
        <v>25</v>
      </c>
      <c r="C20" s="97">
        <v>3</v>
      </c>
      <c r="D20" s="97" t="s">
        <v>2</v>
      </c>
      <c r="E20" s="102" t="s">
        <v>180</v>
      </c>
      <c r="F20" s="6"/>
      <c r="G20" s="4">
        <v>0</v>
      </c>
      <c r="H20" s="103">
        <f t="shared" si="0"/>
        <v>0</v>
      </c>
    </row>
    <row r="21" spans="2:8" ht="18" customHeight="1">
      <c r="B21" s="79">
        <v>26</v>
      </c>
      <c r="C21" s="97">
        <v>3</v>
      </c>
      <c r="D21" s="97" t="s">
        <v>2</v>
      </c>
      <c r="E21" s="102" t="s">
        <v>179</v>
      </c>
      <c r="F21" s="6"/>
      <c r="G21" s="4">
        <v>0</v>
      </c>
      <c r="H21" s="103">
        <f t="shared" si="0"/>
        <v>0</v>
      </c>
    </row>
    <row r="22" spans="2:8" ht="18" customHeight="1">
      <c r="B22" s="74" t="s">
        <v>178</v>
      </c>
      <c r="C22" s="82"/>
      <c r="D22" s="200" t="s">
        <v>177</v>
      </c>
      <c r="E22" s="201"/>
      <c r="F22" s="201"/>
      <c r="G22" s="201"/>
      <c r="H22" s="76"/>
    </row>
    <row r="23" spans="2:8" ht="18" customHeight="1">
      <c r="B23" s="63" t="s">
        <v>48</v>
      </c>
      <c r="C23" s="63" t="s">
        <v>47</v>
      </c>
      <c r="D23" s="63" t="s">
        <v>46</v>
      </c>
      <c r="E23" s="63" t="s">
        <v>45</v>
      </c>
      <c r="F23" s="63" t="s">
        <v>44</v>
      </c>
      <c r="G23" s="64" t="s">
        <v>43</v>
      </c>
      <c r="H23" s="64" t="s">
        <v>42</v>
      </c>
    </row>
    <row r="24" spans="2:8" s="83" customFormat="1" ht="18" customHeight="1">
      <c r="B24" s="6">
        <v>27</v>
      </c>
      <c r="C24" s="97">
        <v>3</v>
      </c>
      <c r="D24" s="104" t="s">
        <v>2</v>
      </c>
      <c r="E24" s="105" t="s">
        <v>176</v>
      </c>
      <c r="F24" s="5"/>
      <c r="G24" s="4">
        <v>0</v>
      </c>
      <c r="H24" s="103">
        <f t="shared" ref="H24:H30" si="1">SUM(C24*G24)</f>
        <v>0</v>
      </c>
    </row>
    <row r="25" spans="2:8" s="83" customFormat="1" ht="18" customHeight="1">
      <c r="B25" s="6">
        <v>28</v>
      </c>
      <c r="C25" s="96">
        <v>3</v>
      </c>
      <c r="D25" s="104" t="s">
        <v>2</v>
      </c>
      <c r="E25" s="105" t="s">
        <v>175</v>
      </c>
      <c r="F25" s="84"/>
      <c r="G25" s="4">
        <v>0</v>
      </c>
      <c r="H25" s="103">
        <f t="shared" si="1"/>
        <v>0</v>
      </c>
    </row>
    <row r="26" spans="2:8" ht="18" customHeight="1">
      <c r="B26" s="6">
        <v>29</v>
      </c>
      <c r="C26" s="97">
        <v>5</v>
      </c>
      <c r="D26" s="97" t="s">
        <v>2</v>
      </c>
      <c r="E26" s="102" t="s">
        <v>174</v>
      </c>
      <c r="F26" s="85"/>
      <c r="G26" s="4">
        <v>0</v>
      </c>
      <c r="H26" s="103">
        <f t="shared" si="1"/>
        <v>0</v>
      </c>
    </row>
    <row r="27" spans="2:8" ht="18" customHeight="1">
      <c r="B27" s="6">
        <v>30</v>
      </c>
      <c r="C27" s="97">
        <v>3</v>
      </c>
      <c r="D27" s="97" t="s">
        <v>2</v>
      </c>
      <c r="E27" s="102" t="s">
        <v>173</v>
      </c>
      <c r="F27" s="85"/>
      <c r="G27" s="4">
        <v>0</v>
      </c>
      <c r="H27" s="103">
        <f t="shared" si="1"/>
        <v>0</v>
      </c>
    </row>
    <row r="28" spans="2:8" ht="18" customHeight="1">
      <c r="B28" s="6">
        <v>31</v>
      </c>
      <c r="C28" s="97">
        <v>3</v>
      </c>
      <c r="D28" s="97" t="s">
        <v>2</v>
      </c>
      <c r="E28" s="102" t="s">
        <v>172</v>
      </c>
      <c r="F28" s="85"/>
      <c r="G28" s="4">
        <v>0</v>
      </c>
      <c r="H28" s="103">
        <f t="shared" si="1"/>
        <v>0</v>
      </c>
    </row>
    <row r="29" spans="2:8" ht="18" customHeight="1">
      <c r="B29" s="6">
        <v>32</v>
      </c>
      <c r="C29" s="97">
        <v>2</v>
      </c>
      <c r="D29" s="97" t="s">
        <v>2</v>
      </c>
      <c r="E29" s="102" t="s">
        <v>171</v>
      </c>
      <c r="F29" s="85"/>
      <c r="G29" s="4">
        <v>0</v>
      </c>
      <c r="H29" s="103">
        <f t="shared" si="1"/>
        <v>0</v>
      </c>
    </row>
    <row r="30" spans="2:8" ht="18" customHeight="1">
      <c r="B30" s="6">
        <v>33</v>
      </c>
      <c r="C30" s="97">
        <v>3</v>
      </c>
      <c r="D30" s="97" t="s">
        <v>2</v>
      </c>
      <c r="E30" s="102" t="s">
        <v>170</v>
      </c>
      <c r="F30" s="85"/>
      <c r="G30" s="4">
        <v>0</v>
      </c>
      <c r="H30" s="103">
        <f t="shared" si="1"/>
        <v>0</v>
      </c>
    </row>
    <row r="31" spans="2:8" ht="18" customHeight="1">
      <c r="B31" s="74"/>
      <c r="C31" s="86"/>
      <c r="D31" s="201" t="s">
        <v>169</v>
      </c>
      <c r="E31" s="201"/>
      <c r="F31" s="201"/>
      <c r="G31" s="201"/>
      <c r="H31" s="76"/>
    </row>
    <row r="32" spans="2:8" ht="18" customHeight="1">
      <c r="B32" s="63" t="s">
        <v>48</v>
      </c>
      <c r="C32" s="63" t="s">
        <v>47</v>
      </c>
      <c r="D32" s="77" t="s">
        <v>46</v>
      </c>
      <c r="E32" s="77" t="s">
        <v>45</v>
      </c>
      <c r="F32" s="87" t="s">
        <v>44</v>
      </c>
      <c r="G32" s="78" t="s">
        <v>43</v>
      </c>
      <c r="H32" s="78" t="s">
        <v>42</v>
      </c>
    </row>
    <row r="33" spans="2:8" ht="18" customHeight="1">
      <c r="B33" s="6">
        <v>34</v>
      </c>
      <c r="C33" s="97">
        <v>2</v>
      </c>
      <c r="D33" s="97" t="s">
        <v>2</v>
      </c>
      <c r="E33" s="106" t="s">
        <v>168</v>
      </c>
      <c r="F33" s="88"/>
      <c r="G33" s="89">
        <v>0</v>
      </c>
      <c r="H33" s="103">
        <f t="shared" ref="H33:H47" si="2">SUM(C33*G33)</f>
        <v>0</v>
      </c>
    </row>
    <row r="34" spans="2:8" ht="18" customHeight="1">
      <c r="B34" s="6">
        <v>35</v>
      </c>
      <c r="C34" s="97">
        <v>3</v>
      </c>
      <c r="D34" s="97" t="s">
        <v>2</v>
      </c>
      <c r="E34" s="106" t="s">
        <v>167</v>
      </c>
      <c r="F34" s="88"/>
      <c r="G34" s="89">
        <v>0</v>
      </c>
      <c r="H34" s="103">
        <f t="shared" si="2"/>
        <v>0</v>
      </c>
    </row>
    <row r="35" spans="2:8" ht="18" customHeight="1">
      <c r="B35" s="6">
        <v>36</v>
      </c>
      <c r="C35" s="97">
        <v>3</v>
      </c>
      <c r="D35" s="97" t="s">
        <v>2</v>
      </c>
      <c r="E35" s="106" t="s">
        <v>166</v>
      </c>
      <c r="F35" s="88"/>
      <c r="G35" s="89">
        <v>0</v>
      </c>
      <c r="H35" s="103">
        <f t="shared" si="2"/>
        <v>0</v>
      </c>
    </row>
    <row r="36" spans="2:8" ht="18" customHeight="1">
      <c r="B36" s="6">
        <v>37</v>
      </c>
      <c r="C36" s="97">
        <v>4</v>
      </c>
      <c r="D36" s="97" t="s">
        <v>2</v>
      </c>
      <c r="E36" s="106" t="s">
        <v>165</v>
      </c>
      <c r="F36" s="88"/>
      <c r="G36" s="89">
        <v>0</v>
      </c>
      <c r="H36" s="103">
        <f t="shared" si="2"/>
        <v>0</v>
      </c>
    </row>
    <row r="37" spans="2:8" ht="18" customHeight="1">
      <c r="B37" s="6">
        <v>38</v>
      </c>
      <c r="C37" s="97">
        <v>4</v>
      </c>
      <c r="D37" s="97" t="s">
        <v>2</v>
      </c>
      <c r="E37" s="106" t="s">
        <v>164</v>
      </c>
      <c r="F37" s="88"/>
      <c r="G37" s="89">
        <v>0</v>
      </c>
      <c r="H37" s="103">
        <f t="shared" si="2"/>
        <v>0</v>
      </c>
    </row>
    <row r="38" spans="2:8" ht="18" customHeight="1">
      <c r="B38" s="6">
        <v>39</v>
      </c>
      <c r="C38" s="97">
        <v>4</v>
      </c>
      <c r="D38" s="97" t="s">
        <v>2</v>
      </c>
      <c r="E38" s="106" t="s">
        <v>163</v>
      </c>
      <c r="F38" s="88"/>
      <c r="G38" s="89">
        <v>0</v>
      </c>
      <c r="H38" s="103">
        <f t="shared" si="2"/>
        <v>0</v>
      </c>
    </row>
    <row r="39" spans="2:8" ht="18" customHeight="1">
      <c r="B39" s="6">
        <v>40</v>
      </c>
      <c r="C39" s="97">
        <v>4</v>
      </c>
      <c r="D39" s="97" t="s">
        <v>2</v>
      </c>
      <c r="E39" s="106" t="s">
        <v>162</v>
      </c>
      <c r="F39" s="88"/>
      <c r="G39" s="89">
        <v>0</v>
      </c>
      <c r="H39" s="103">
        <f t="shared" si="2"/>
        <v>0</v>
      </c>
    </row>
    <row r="40" spans="2:8" ht="18" customHeight="1">
      <c r="B40" s="6">
        <v>41</v>
      </c>
      <c r="C40" s="97">
        <v>3</v>
      </c>
      <c r="D40" s="97" t="s">
        <v>2</v>
      </c>
      <c r="E40" s="106" t="s">
        <v>161</v>
      </c>
      <c r="F40" s="88"/>
      <c r="G40" s="89">
        <v>0</v>
      </c>
      <c r="H40" s="103">
        <f t="shared" si="2"/>
        <v>0</v>
      </c>
    </row>
    <row r="41" spans="2:8" ht="18" customHeight="1">
      <c r="B41" s="6">
        <v>42</v>
      </c>
      <c r="C41" s="97">
        <v>3</v>
      </c>
      <c r="D41" s="97" t="s">
        <v>2</v>
      </c>
      <c r="E41" s="106" t="s">
        <v>160</v>
      </c>
      <c r="F41" s="88"/>
      <c r="G41" s="89">
        <v>0</v>
      </c>
      <c r="H41" s="103">
        <f t="shared" si="2"/>
        <v>0</v>
      </c>
    </row>
    <row r="42" spans="2:8" ht="18" customHeight="1">
      <c r="B42" s="6">
        <v>43</v>
      </c>
      <c r="C42" s="97">
        <v>9</v>
      </c>
      <c r="D42" s="97" t="s">
        <v>2</v>
      </c>
      <c r="E42" s="106" t="s">
        <v>159</v>
      </c>
      <c r="F42" s="88"/>
      <c r="G42" s="89">
        <v>0</v>
      </c>
      <c r="H42" s="103">
        <f t="shared" si="2"/>
        <v>0</v>
      </c>
    </row>
    <row r="43" spans="2:8" ht="18" customHeight="1">
      <c r="B43" s="6">
        <v>44</v>
      </c>
      <c r="C43" s="97">
        <v>3</v>
      </c>
      <c r="D43" s="97" t="s">
        <v>2</v>
      </c>
      <c r="E43" s="106" t="s">
        <v>158</v>
      </c>
      <c r="F43" s="88"/>
      <c r="G43" s="89">
        <v>0</v>
      </c>
      <c r="H43" s="103">
        <f t="shared" si="2"/>
        <v>0</v>
      </c>
    </row>
    <row r="44" spans="2:8" ht="18" customHeight="1">
      <c r="B44" s="6">
        <v>45</v>
      </c>
      <c r="C44" s="97">
        <v>6</v>
      </c>
      <c r="D44" s="97" t="s">
        <v>2</v>
      </c>
      <c r="E44" s="106" t="s">
        <v>157</v>
      </c>
      <c r="F44" s="88"/>
      <c r="G44" s="89">
        <v>0</v>
      </c>
      <c r="H44" s="103">
        <f t="shared" si="2"/>
        <v>0</v>
      </c>
    </row>
    <row r="45" spans="2:8" ht="18" customHeight="1">
      <c r="B45" s="6">
        <v>46</v>
      </c>
      <c r="C45" s="97">
        <v>9</v>
      </c>
      <c r="D45" s="97" t="s">
        <v>2</v>
      </c>
      <c r="E45" s="106" t="s">
        <v>156</v>
      </c>
      <c r="F45" s="88"/>
      <c r="G45" s="89">
        <v>0</v>
      </c>
      <c r="H45" s="103">
        <f t="shared" si="2"/>
        <v>0</v>
      </c>
    </row>
    <row r="46" spans="2:8" ht="18" customHeight="1">
      <c r="B46" s="6">
        <v>47</v>
      </c>
      <c r="C46" s="97">
        <v>2</v>
      </c>
      <c r="D46" s="97" t="s">
        <v>2</v>
      </c>
      <c r="E46" s="106" t="s">
        <v>155</v>
      </c>
      <c r="F46" s="88"/>
      <c r="G46" s="89">
        <v>0</v>
      </c>
      <c r="H46" s="103">
        <f t="shared" si="2"/>
        <v>0</v>
      </c>
    </row>
    <row r="47" spans="2:8" ht="18" customHeight="1">
      <c r="B47" s="6">
        <v>48</v>
      </c>
      <c r="C47" s="97">
        <v>6</v>
      </c>
      <c r="D47" s="97" t="s">
        <v>2</v>
      </c>
      <c r="E47" s="106" t="s">
        <v>154</v>
      </c>
      <c r="F47" s="88"/>
      <c r="G47" s="89">
        <v>0</v>
      </c>
      <c r="H47" s="103">
        <f t="shared" si="2"/>
        <v>0</v>
      </c>
    </row>
    <row r="48" spans="2:8" ht="18" customHeight="1">
      <c r="B48" s="200" t="s">
        <v>153</v>
      </c>
      <c r="C48" s="201"/>
      <c r="D48" s="201"/>
      <c r="E48" s="201"/>
      <c r="F48" s="201"/>
      <c r="G48" s="201"/>
      <c r="H48" s="202"/>
    </row>
    <row r="49" spans="2:8" ht="18" customHeight="1">
      <c r="B49" s="63" t="s">
        <v>48</v>
      </c>
      <c r="C49" s="63" t="s">
        <v>47</v>
      </c>
      <c r="D49" s="63" t="s">
        <v>46</v>
      </c>
      <c r="E49" s="63" t="s">
        <v>45</v>
      </c>
      <c r="F49" s="63" t="s">
        <v>44</v>
      </c>
      <c r="G49" s="64" t="s">
        <v>43</v>
      </c>
      <c r="H49" s="64" t="s">
        <v>42</v>
      </c>
    </row>
    <row r="50" spans="2:8" s="90" customFormat="1" ht="18" customHeight="1">
      <c r="B50" s="79">
        <v>49</v>
      </c>
      <c r="C50" s="96">
        <v>3</v>
      </c>
      <c r="D50" s="96" t="s">
        <v>2</v>
      </c>
      <c r="E50" s="99" t="s">
        <v>152</v>
      </c>
      <c r="F50" s="84"/>
      <c r="G50" s="4">
        <v>0</v>
      </c>
      <c r="H50" s="103">
        <f>SUM(C50*G50)</f>
        <v>0</v>
      </c>
    </row>
    <row r="51" spans="2:8" ht="18" customHeight="1">
      <c r="B51" s="6">
        <v>50</v>
      </c>
      <c r="C51" s="97">
        <v>3</v>
      </c>
      <c r="D51" s="97" t="s">
        <v>2</v>
      </c>
      <c r="E51" s="102" t="s">
        <v>151</v>
      </c>
      <c r="F51" s="6"/>
      <c r="G51" s="4">
        <v>0</v>
      </c>
      <c r="H51" s="103">
        <f t="shared" ref="H51:H114" si="3">SUM(C51*G51)</f>
        <v>0</v>
      </c>
    </row>
    <row r="52" spans="2:8" ht="18" customHeight="1">
      <c r="B52" s="79">
        <v>51</v>
      </c>
      <c r="C52" s="97">
        <v>3</v>
      </c>
      <c r="D52" s="97" t="s">
        <v>2</v>
      </c>
      <c r="E52" s="102" t="s">
        <v>150</v>
      </c>
      <c r="F52" s="6"/>
      <c r="G52" s="4">
        <v>0</v>
      </c>
      <c r="H52" s="103">
        <f t="shared" si="3"/>
        <v>0</v>
      </c>
    </row>
    <row r="53" spans="2:8" ht="18" customHeight="1">
      <c r="B53" s="6">
        <v>52</v>
      </c>
      <c r="C53" s="97">
        <v>3</v>
      </c>
      <c r="D53" s="97" t="s">
        <v>2</v>
      </c>
      <c r="E53" s="102" t="s">
        <v>149</v>
      </c>
      <c r="F53" s="6"/>
      <c r="G53" s="4">
        <v>0</v>
      </c>
      <c r="H53" s="103">
        <f t="shared" si="3"/>
        <v>0</v>
      </c>
    </row>
    <row r="54" spans="2:8" ht="18" customHeight="1">
      <c r="B54" s="79">
        <v>53</v>
      </c>
      <c r="C54" s="97">
        <v>3</v>
      </c>
      <c r="D54" s="97" t="s">
        <v>2</v>
      </c>
      <c r="E54" s="102" t="s">
        <v>148</v>
      </c>
      <c r="F54" s="6"/>
      <c r="G54" s="4">
        <v>0</v>
      </c>
      <c r="H54" s="103">
        <f t="shared" si="3"/>
        <v>0</v>
      </c>
    </row>
    <row r="55" spans="2:8" ht="18" customHeight="1">
      <c r="B55" s="6">
        <v>54</v>
      </c>
      <c r="C55" s="97">
        <v>3</v>
      </c>
      <c r="D55" s="97" t="s">
        <v>2</v>
      </c>
      <c r="E55" s="102" t="s">
        <v>147</v>
      </c>
      <c r="F55" s="6"/>
      <c r="G55" s="4">
        <v>0</v>
      </c>
      <c r="H55" s="103">
        <f t="shared" si="3"/>
        <v>0</v>
      </c>
    </row>
    <row r="56" spans="2:8" ht="18" customHeight="1">
      <c r="B56" s="79">
        <v>55</v>
      </c>
      <c r="C56" s="97">
        <v>3</v>
      </c>
      <c r="D56" s="97" t="s">
        <v>2</v>
      </c>
      <c r="E56" s="102" t="s">
        <v>146</v>
      </c>
      <c r="F56" s="6"/>
      <c r="G56" s="4">
        <v>0</v>
      </c>
      <c r="H56" s="103">
        <f t="shared" si="3"/>
        <v>0</v>
      </c>
    </row>
    <row r="57" spans="2:8" ht="18" customHeight="1">
      <c r="B57" s="6">
        <v>56</v>
      </c>
      <c r="C57" s="97">
        <v>3</v>
      </c>
      <c r="D57" s="97" t="s">
        <v>2</v>
      </c>
      <c r="E57" s="102" t="s">
        <v>145</v>
      </c>
      <c r="F57" s="6"/>
      <c r="G57" s="4">
        <v>0</v>
      </c>
      <c r="H57" s="103">
        <f t="shared" si="3"/>
        <v>0</v>
      </c>
    </row>
    <row r="58" spans="2:8" ht="18" customHeight="1">
      <c r="B58" s="79">
        <v>57</v>
      </c>
      <c r="C58" s="97">
        <v>3</v>
      </c>
      <c r="D58" s="97" t="s">
        <v>2</v>
      </c>
      <c r="E58" s="102" t="s">
        <v>144</v>
      </c>
      <c r="F58" s="6"/>
      <c r="G58" s="4">
        <v>0</v>
      </c>
      <c r="H58" s="103">
        <f t="shared" si="3"/>
        <v>0</v>
      </c>
    </row>
    <row r="59" spans="2:8" ht="18" customHeight="1">
      <c r="B59" s="6">
        <v>58</v>
      </c>
      <c r="C59" s="97">
        <v>3</v>
      </c>
      <c r="D59" s="97" t="s">
        <v>2</v>
      </c>
      <c r="E59" s="102" t="s">
        <v>143</v>
      </c>
      <c r="F59" s="6"/>
      <c r="G59" s="4">
        <v>0</v>
      </c>
      <c r="H59" s="103">
        <f t="shared" si="3"/>
        <v>0</v>
      </c>
    </row>
    <row r="60" spans="2:8" ht="21" customHeight="1">
      <c r="B60" s="79">
        <v>59</v>
      </c>
      <c r="C60" s="97">
        <v>3</v>
      </c>
      <c r="D60" s="97" t="s">
        <v>2</v>
      </c>
      <c r="E60" s="102" t="s">
        <v>142</v>
      </c>
      <c r="F60" s="6"/>
      <c r="G60" s="4">
        <v>0</v>
      </c>
      <c r="H60" s="103">
        <f t="shared" si="3"/>
        <v>0</v>
      </c>
    </row>
    <row r="61" spans="2:8" ht="18" customHeight="1">
      <c r="B61" s="6">
        <v>60</v>
      </c>
      <c r="C61" s="97">
        <v>5</v>
      </c>
      <c r="D61" s="97" t="s">
        <v>2</v>
      </c>
      <c r="E61" s="102" t="s">
        <v>141</v>
      </c>
      <c r="F61" s="6"/>
      <c r="G61" s="4">
        <v>0</v>
      </c>
      <c r="H61" s="103">
        <f t="shared" si="3"/>
        <v>0</v>
      </c>
    </row>
    <row r="62" spans="2:8" ht="18" customHeight="1">
      <c r="B62" s="79">
        <v>61</v>
      </c>
      <c r="C62" s="97">
        <v>5</v>
      </c>
      <c r="D62" s="97" t="s">
        <v>2</v>
      </c>
      <c r="E62" s="102" t="s">
        <v>140</v>
      </c>
      <c r="F62" s="6"/>
      <c r="G62" s="4">
        <v>0</v>
      </c>
      <c r="H62" s="103">
        <f t="shared" si="3"/>
        <v>0</v>
      </c>
    </row>
    <row r="63" spans="2:8" ht="18" customHeight="1">
      <c r="B63" s="6">
        <v>62</v>
      </c>
      <c r="C63" s="97">
        <v>3</v>
      </c>
      <c r="D63" s="97" t="s">
        <v>2</v>
      </c>
      <c r="E63" s="102" t="s">
        <v>139</v>
      </c>
      <c r="F63" s="6"/>
      <c r="G63" s="4">
        <v>0</v>
      </c>
      <c r="H63" s="103">
        <f t="shared" si="3"/>
        <v>0</v>
      </c>
    </row>
    <row r="64" spans="2:8" ht="18" customHeight="1">
      <c r="B64" s="79">
        <v>63</v>
      </c>
      <c r="C64" s="97">
        <v>3</v>
      </c>
      <c r="D64" s="97" t="s">
        <v>2</v>
      </c>
      <c r="E64" s="102" t="s">
        <v>138</v>
      </c>
      <c r="F64" s="6"/>
      <c r="G64" s="4">
        <v>0</v>
      </c>
      <c r="H64" s="103">
        <f t="shared" si="3"/>
        <v>0</v>
      </c>
    </row>
    <row r="65" spans="2:8" ht="18" customHeight="1">
      <c r="B65" s="6">
        <v>64</v>
      </c>
      <c r="C65" s="97">
        <v>3</v>
      </c>
      <c r="D65" s="97" t="s">
        <v>2</v>
      </c>
      <c r="E65" s="102" t="s">
        <v>137</v>
      </c>
      <c r="F65" s="6"/>
      <c r="G65" s="4">
        <v>0</v>
      </c>
      <c r="H65" s="103">
        <f t="shared" si="3"/>
        <v>0</v>
      </c>
    </row>
    <row r="66" spans="2:8" ht="18" customHeight="1">
      <c r="B66" s="79">
        <v>65</v>
      </c>
      <c r="C66" s="97">
        <v>3</v>
      </c>
      <c r="D66" s="97" t="s">
        <v>2</v>
      </c>
      <c r="E66" s="102" t="s">
        <v>136</v>
      </c>
      <c r="F66" s="6"/>
      <c r="G66" s="4">
        <v>0</v>
      </c>
      <c r="H66" s="103">
        <f t="shared" si="3"/>
        <v>0</v>
      </c>
    </row>
    <row r="67" spans="2:8" ht="18" customHeight="1">
      <c r="B67" s="6">
        <v>66</v>
      </c>
      <c r="C67" s="97">
        <v>3</v>
      </c>
      <c r="D67" s="97" t="s">
        <v>2</v>
      </c>
      <c r="E67" s="102" t="s">
        <v>135</v>
      </c>
      <c r="F67" s="6"/>
      <c r="G67" s="4">
        <v>0</v>
      </c>
      <c r="H67" s="103">
        <f t="shared" si="3"/>
        <v>0</v>
      </c>
    </row>
    <row r="68" spans="2:8" ht="18" customHeight="1">
      <c r="B68" s="79">
        <v>67</v>
      </c>
      <c r="C68" s="97">
        <v>6</v>
      </c>
      <c r="D68" s="97" t="s">
        <v>2</v>
      </c>
      <c r="E68" s="102" t="s">
        <v>134</v>
      </c>
      <c r="F68" s="6"/>
      <c r="G68" s="4">
        <v>0</v>
      </c>
      <c r="H68" s="103">
        <f t="shared" si="3"/>
        <v>0</v>
      </c>
    </row>
    <row r="69" spans="2:8" ht="18" customHeight="1">
      <c r="B69" s="6">
        <v>68</v>
      </c>
      <c r="C69" s="97">
        <v>6</v>
      </c>
      <c r="D69" s="97" t="s">
        <v>2</v>
      </c>
      <c r="E69" s="102" t="s">
        <v>133</v>
      </c>
      <c r="F69" s="6"/>
      <c r="G69" s="4">
        <v>0</v>
      </c>
      <c r="H69" s="103">
        <f t="shared" si="3"/>
        <v>0</v>
      </c>
    </row>
    <row r="70" spans="2:8" ht="18" customHeight="1">
      <c r="B70" s="79">
        <v>69</v>
      </c>
      <c r="C70" s="97">
        <v>2</v>
      </c>
      <c r="D70" s="97" t="s">
        <v>2</v>
      </c>
      <c r="E70" s="102" t="s">
        <v>132</v>
      </c>
      <c r="F70" s="6"/>
      <c r="G70" s="4">
        <v>0</v>
      </c>
      <c r="H70" s="103">
        <f t="shared" si="3"/>
        <v>0</v>
      </c>
    </row>
    <row r="71" spans="2:8" ht="18" customHeight="1">
      <c r="B71" s="6">
        <v>70</v>
      </c>
      <c r="C71" s="97">
        <v>6</v>
      </c>
      <c r="D71" s="97" t="s">
        <v>2</v>
      </c>
      <c r="E71" s="102" t="s">
        <v>131</v>
      </c>
      <c r="F71" s="6"/>
      <c r="G71" s="4">
        <v>0</v>
      </c>
      <c r="H71" s="103">
        <f t="shared" si="3"/>
        <v>0</v>
      </c>
    </row>
    <row r="72" spans="2:8" ht="18" customHeight="1">
      <c r="B72" s="79">
        <v>71</v>
      </c>
      <c r="C72" s="97">
        <v>2</v>
      </c>
      <c r="D72" s="97" t="s">
        <v>2</v>
      </c>
      <c r="E72" s="102" t="s">
        <v>130</v>
      </c>
      <c r="F72" s="6"/>
      <c r="G72" s="4">
        <v>0</v>
      </c>
      <c r="H72" s="103">
        <f t="shared" si="3"/>
        <v>0</v>
      </c>
    </row>
    <row r="73" spans="2:8" ht="18" customHeight="1">
      <c r="B73" s="6">
        <v>72</v>
      </c>
      <c r="C73" s="97">
        <v>15</v>
      </c>
      <c r="D73" s="97" t="s">
        <v>2</v>
      </c>
      <c r="E73" s="102" t="s">
        <v>129</v>
      </c>
      <c r="F73" s="6"/>
      <c r="G73" s="4">
        <v>0</v>
      </c>
      <c r="H73" s="103">
        <f t="shared" si="3"/>
        <v>0</v>
      </c>
    </row>
    <row r="74" spans="2:8" ht="18" customHeight="1">
      <c r="B74" s="79">
        <v>73</v>
      </c>
      <c r="C74" s="97">
        <v>2</v>
      </c>
      <c r="D74" s="97" t="s">
        <v>2</v>
      </c>
      <c r="E74" s="99" t="s">
        <v>128</v>
      </c>
      <c r="F74" s="5"/>
      <c r="G74" s="4">
        <v>0</v>
      </c>
      <c r="H74" s="103">
        <f t="shared" si="3"/>
        <v>0</v>
      </c>
    </row>
    <row r="75" spans="2:8" ht="18" customHeight="1">
      <c r="B75" s="6">
        <v>74</v>
      </c>
      <c r="C75" s="97">
        <v>2</v>
      </c>
      <c r="D75" s="97" t="s">
        <v>34</v>
      </c>
      <c r="E75" s="99" t="s">
        <v>127</v>
      </c>
      <c r="F75" s="5"/>
      <c r="G75" s="4">
        <v>0</v>
      </c>
      <c r="H75" s="103">
        <f t="shared" si="3"/>
        <v>0</v>
      </c>
    </row>
    <row r="76" spans="2:8" ht="18" customHeight="1">
      <c r="B76" s="79">
        <v>75</v>
      </c>
      <c r="C76" s="97">
        <v>2</v>
      </c>
      <c r="D76" s="97" t="s">
        <v>2</v>
      </c>
      <c r="E76" s="101" t="s">
        <v>126</v>
      </c>
      <c r="F76" s="6"/>
      <c r="G76" s="4">
        <v>0</v>
      </c>
      <c r="H76" s="103">
        <f t="shared" si="3"/>
        <v>0</v>
      </c>
    </row>
    <row r="77" spans="2:8" ht="18" customHeight="1">
      <c r="B77" s="6">
        <v>76</v>
      </c>
      <c r="C77" s="97">
        <v>2</v>
      </c>
      <c r="D77" s="97" t="s">
        <v>2</v>
      </c>
      <c r="E77" s="102" t="s">
        <v>125</v>
      </c>
      <c r="F77" s="6"/>
      <c r="G77" s="4">
        <v>0</v>
      </c>
      <c r="H77" s="103">
        <f t="shared" si="3"/>
        <v>0</v>
      </c>
    </row>
    <row r="78" spans="2:8" ht="18" customHeight="1">
      <c r="B78" s="79">
        <v>77</v>
      </c>
      <c r="C78" s="97">
        <v>5</v>
      </c>
      <c r="D78" s="97" t="s">
        <v>2</v>
      </c>
      <c r="E78" s="102" t="s">
        <v>124</v>
      </c>
      <c r="F78" s="6"/>
      <c r="G78" s="4">
        <v>0</v>
      </c>
      <c r="H78" s="103">
        <f t="shared" si="3"/>
        <v>0</v>
      </c>
    </row>
    <row r="79" spans="2:8" ht="18" customHeight="1">
      <c r="B79" s="6">
        <v>78</v>
      </c>
      <c r="C79" s="97">
        <v>5</v>
      </c>
      <c r="D79" s="97" t="s">
        <v>91</v>
      </c>
      <c r="E79" s="99" t="s">
        <v>123</v>
      </c>
      <c r="F79" s="5"/>
      <c r="G79" s="4">
        <v>0</v>
      </c>
      <c r="H79" s="103">
        <f t="shared" si="3"/>
        <v>0</v>
      </c>
    </row>
    <row r="80" spans="2:8" ht="18" customHeight="1">
      <c r="B80" s="79">
        <v>79</v>
      </c>
      <c r="C80" s="97">
        <v>2</v>
      </c>
      <c r="D80" s="97" t="s">
        <v>2</v>
      </c>
      <c r="E80" s="101" t="s">
        <v>122</v>
      </c>
      <c r="F80" s="6"/>
      <c r="G80" s="4">
        <v>0</v>
      </c>
      <c r="H80" s="103">
        <f t="shared" si="3"/>
        <v>0</v>
      </c>
    </row>
    <row r="81" spans="2:8" ht="18" customHeight="1">
      <c r="B81" s="6">
        <v>80</v>
      </c>
      <c r="C81" s="97">
        <v>4</v>
      </c>
      <c r="D81" s="97" t="s">
        <v>2</v>
      </c>
      <c r="E81" s="102" t="s">
        <v>121</v>
      </c>
      <c r="F81" s="6"/>
      <c r="G81" s="4">
        <v>0</v>
      </c>
      <c r="H81" s="103">
        <f t="shared" si="3"/>
        <v>0</v>
      </c>
    </row>
    <row r="82" spans="2:8" ht="18" customHeight="1">
      <c r="B82" s="79">
        <v>81</v>
      </c>
      <c r="C82" s="97">
        <v>3</v>
      </c>
      <c r="D82" s="97" t="s">
        <v>91</v>
      </c>
      <c r="E82" s="99" t="s">
        <v>120</v>
      </c>
      <c r="F82" s="5"/>
      <c r="G82" s="4">
        <v>0</v>
      </c>
      <c r="H82" s="103">
        <f t="shared" si="3"/>
        <v>0</v>
      </c>
    </row>
    <row r="83" spans="2:8" ht="18" customHeight="1">
      <c r="B83" s="6">
        <v>82</v>
      </c>
      <c r="C83" s="97">
        <v>5</v>
      </c>
      <c r="D83" s="97" t="s">
        <v>2</v>
      </c>
      <c r="E83" s="101" t="s">
        <v>119</v>
      </c>
      <c r="F83" s="6"/>
      <c r="G83" s="4">
        <v>0</v>
      </c>
      <c r="H83" s="103">
        <f t="shared" si="3"/>
        <v>0</v>
      </c>
    </row>
    <row r="84" spans="2:8" ht="18" customHeight="1">
      <c r="B84" s="79">
        <v>83</v>
      </c>
      <c r="C84" s="97">
        <v>5</v>
      </c>
      <c r="D84" s="97" t="s">
        <v>2</v>
      </c>
      <c r="E84" s="102" t="s">
        <v>118</v>
      </c>
      <c r="F84" s="6"/>
      <c r="G84" s="4">
        <v>0</v>
      </c>
      <c r="H84" s="103">
        <f t="shared" si="3"/>
        <v>0</v>
      </c>
    </row>
    <row r="85" spans="2:8" ht="18" customHeight="1">
      <c r="B85" s="6">
        <v>84</v>
      </c>
      <c r="C85" s="97">
        <v>5</v>
      </c>
      <c r="D85" s="97" t="s">
        <v>2</v>
      </c>
      <c r="E85" s="102" t="s">
        <v>117</v>
      </c>
      <c r="F85" s="6"/>
      <c r="G85" s="4">
        <v>0</v>
      </c>
      <c r="H85" s="103">
        <f t="shared" si="3"/>
        <v>0</v>
      </c>
    </row>
    <row r="86" spans="2:8" ht="18" customHeight="1">
      <c r="B86" s="79">
        <v>85</v>
      </c>
      <c r="C86" s="97">
        <v>5</v>
      </c>
      <c r="D86" s="97" t="s">
        <v>2</v>
      </c>
      <c r="E86" s="102" t="s">
        <v>116</v>
      </c>
      <c r="F86" s="6"/>
      <c r="G86" s="4">
        <v>0</v>
      </c>
      <c r="H86" s="103">
        <f t="shared" si="3"/>
        <v>0</v>
      </c>
    </row>
    <row r="87" spans="2:8" ht="18" customHeight="1">
      <c r="B87" s="6">
        <v>86</v>
      </c>
      <c r="C87" s="97">
        <v>1</v>
      </c>
      <c r="D87" s="97" t="s">
        <v>2</v>
      </c>
      <c r="E87" s="102" t="s">
        <v>115</v>
      </c>
      <c r="F87" s="6"/>
      <c r="G87" s="4">
        <v>0</v>
      </c>
      <c r="H87" s="103">
        <f t="shared" si="3"/>
        <v>0</v>
      </c>
    </row>
    <row r="88" spans="2:8" ht="18" customHeight="1">
      <c r="B88" s="79">
        <v>87</v>
      </c>
      <c r="C88" s="97">
        <v>2</v>
      </c>
      <c r="D88" s="97" t="s">
        <v>2</v>
      </c>
      <c r="E88" s="102" t="s">
        <v>114</v>
      </c>
      <c r="F88" s="6"/>
      <c r="G88" s="4">
        <v>0</v>
      </c>
      <c r="H88" s="103">
        <f t="shared" si="3"/>
        <v>0</v>
      </c>
    </row>
    <row r="89" spans="2:8" ht="18" customHeight="1">
      <c r="B89" s="6">
        <v>88</v>
      </c>
      <c r="C89" s="97">
        <v>2</v>
      </c>
      <c r="D89" s="97" t="s">
        <v>2</v>
      </c>
      <c r="E89" s="102" t="s">
        <v>113</v>
      </c>
      <c r="F89" s="6"/>
      <c r="G89" s="4">
        <v>0</v>
      </c>
      <c r="H89" s="103">
        <f t="shared" si="3"/>
        <v>0</v>
      </c>
    </row>
    <row r="90" spans="2:8" ht="18" customHeight="1">
      <c r="B90" s="79">
        <v>89</v>
      </c>
      <c r="C90" s="97">
        <v>2</v>
      </c>
      <c r="D90" s="97" t="s">
        <v>2</v>
      </c>
      <c r="E90" s="102" t="s">
        <v>112</v>
      </c>
      <c r="F90" s="6"/>
      <c r="G90" s="4">
        <v>0</v>
      </c>
      <c r="H90" s="103">
        <f t="shared" si="3"/>
        <v>0</v>
      </c>
    </row>
    <row r="91" spans="2:8" ht="18" customHeight="1">
      <c r="B91" s="6">
        <v>90</v>
      </c>
      <c r="C91" s="97">
        <v>6</v>
      </c>
      <c r="D91" s="97" t="s">
        <v>2</v>
      </c>
      <c r="E91" s="102" t="s">
        <v>111</v>
      </c>
      <c r="F91" s="5"/>
      <c r="G91" s="4">
        <v>0</v>
      </c>
      <c r="H91" s="103">
        <f t="shared" si="3"/>
        <v>0</v>
      </c>
    </row>
    <row r="92" spans="2:8" ht="18" customHeight="1">
      <c r="B92" s="79">
        <v>91</v>
      </c>
      <c r="C92" s="97">
        <v>3</v>
      </c>
      <c r="D92" s="97" t="s">
        <v>2</v>
      </c>
      <c r="E92" s="102" t="s">
        <v>110</v>
      </c>
      <c r="F92" s="5"/>
      <c r="G92" s="4">
        <v>0</v>
      </c>
      <c r="H92" s="103">
        <f t="shared" si="3"/>
        <v>0</v>
      </c>
    </row>
    <row r="93" spans="2:8" ht="18" customHeight="1">
      <c r="B93" s="6">
        <v>92</v>
      </c>
      <c r="C93" s="97">
        <v>3</v>
      </c>
      <c r="D93" s="97" t="s">
        <v>2</v>
      </c>
      <c r="E93" s="102" t="s">
        <v>109</v>
      </c>
      <c r="F93" s="5"/>
      <c r="G93" s="4">
        <v>0</v>
      </c>
      <c r="H93" s="103">
        <f t="shared" si="3"/>
        <v>0</v>
      </c>
    </row>
    <row r="94" spans="2:8" ht="18" customHeight="1">
      <c r="B94" s="79">
        <v>93</v>
      </c>
      <c r="C94" s="97">
        <v>3</v>
      </c>
      <c r="D94" s="97" t="s">
        <v>2</v>
      </c>
      <c r="E94" s="102" t="s">
        <v>108</v>
      </c>
      <c r="F94" s="5"/>
      <c r="G94" s="4">
        <v>0</v>
      </c>
      <c r="H94" s="103">
        <f t="shared" si="3"/>
        <v>0</v>
      </c>
    </row>
    <row r="95" spans="2:8" ht="18" customHeight="1">
      <c r="B95" s="6">
        <v>94</v>
      </c>
      <c r="C95" s="97">
        <v>3</v>
      </c>
      <c r="D95" s="97" t="s">
        <v>2</v>
      </c>
      <c r="E95" s="102" t="s">
        <v>107</v>
      </c>
      <c r="F95" s="5"/>
      <c r="G95" s="4">
        <v>0</v>
      </c>
      <c r="H95" s="103">
        <f t="shared" si="3"/>
        <v>0</v>
      </c>
    </row>
    <row r="96" spans="2:8" ht="18" customHeight="1">
      <c r="B96" s="79">
        <v>95</v>
      </c>
      <c r="C96" s="97">
        <v>3</v>
      </c>
      <c r="D96" s="97" t="s">
        <v>2</v>
      </c>
      <c r="E96" s="99" t="s">
        <v>106</v>
      </c>
      <c r="F96" s="5"/>
      <c r="G96" s="4">
        <v>0</v>
      </c>
      <c r="H96" s="103">
        <f t="shared" si="3"/>
        <v>0</v>
      </c>
    </row>
    <row r="97" spans="2:8" ht="18" customHeight="1">
      <c r="B97" s="6">
        <v>96</v>
      </c>
      <c r="C97" s="97">
        <v>3</v>
      </c>
      <c r="D97" s="97" t="s">
        <v>2</v>
      </c>
      <c r="E97" s="101" t="s">
        <v>105</v>
      </c>
      <c r="F97" s="6"/>
      <c r="G97" s="4">
        <v>0</v>
      </c>
      <c r="H97" s="103">
        <f t="shared" si="3"/>
        <v>0</v>
      </c>
    </row>
    <row r="98" spans="2:8" ht="18" customHeight="1">
      <c r="B98" s="79">
        <v>97</v>
      </c>
      <c r="C98" s="97">
        <v>2</v>
      </c>
      <c r="D98" s="97" t="s">
        <v>2</v>
      </c>
      <c r="E98" s="102" t="s">
        <v>104</v>
      </c>
      <c r="F98" s="6"/>
      <c r="G98" s="4">
        <v>0</v>
      </c>
      <c r="H98" s="103">
        <f t="shared" si="3"/>
        <v>0</v>
      </c>
    </row>
    <row r="99" spans="2:8" ht="18" customHeight="1">
      <c r="B99" s="6">
        <v>98</v>
      </c>
      <c r="C99" s="97">
        <v>2</v>
      </c>
      <c r="D99" s="97" t="s">
        <v>2</v>
      </c>
      <c r="E99" s="99" t="s">
        <v>103</v>
      </c>
      <c r="F99" s="5"/>
      <c r="G99" s="4">
        <v>0</v>
      </c>
      <c r="H99" s="103">
        <f t="shared" si="3"/>
        <v>0</v>
      </c>
    </row>
    <row r="100" spans="2:8" ht="18" customHeight="1">
      <c r="B100" s="79">
        <v>99</v>
      </c>
      <c r="C100" s="97">
        <v>2</v>
      </c>
      <c r="D100" s="97" t="s">
        <v>2</v>
      </c>
      <c r="E100" s="107" t="s">
        <v>102</v>
      </c>
      <c r="F100" s="81"/>
      <c r="G100" s="4">
        <v>0</v>
      </c>
      <c r="H100" s="103">
        <f t="shared" si="3"/>
        <v>0</v>
      </c>
    </row>
    <row r="101" spans="2:8" ht="18" customHeight="1">
      <c r="B101" s="6">
        <v>100</v>
      </c>
      <c r="C101" s="97">
        <v>2</v>
      </c>
      <c r="D101" s="97" t="s">
        <v>2</v>
      </c>
      <c r="E101" s="99" t="s">
        <v>101</v>
      </c>
      <c r="F101" s="81"/>
      <c r="G101" s="4">
        <v>0</v>
      </c>
      <c r="H101" s="103">
        <f t="shared" si="3"/>
        <v>0</v>
      </c>
    </row>
    <row r="102" spans="2:8" ht="18" customHeight="1">
      <c r="B102" s="79">
        <v>101</v>
      </c>
      <c r="C102" s="97">
        <v>2</v>
      </c>
      <c r="D102" s="97" t="s">
        <v>2</v>
      </c>
      <c r="E102" s="101" t="s">
        <v>100</v>
      </c>
      <c r="F102" s="60"/>
      <c r="G102" s="4">
        <v>0</v>
      </c>
      <c r="H102" s="103">
        <f t="shared" si="3"/>
        <v>0</v>
      </c>
    </row>
    <row r="103" spans="2:8" ht="18" customHeight="1">
      <c r="B103" s="6">
        <v>102</v>
      </c>
      <c r="C103" s="97">
        <v>2</v>
      </c>
      <c r="D103" s="97" t="s">
        <v>2</v>
      </c>
      <c r="E103" s="102" t="s">
        <v>99</v>
      </c>
      <c r="F103" s="6"/>
      <c r="G103" s="4">
        <v>0</v>
      </c>
      <c r="H103" s="103">
        <f t="shared" si="3"/>
        <v>0</v>
      </c>
    </row>
    <row r="104" spans="2:8" ht="18" customHeight="1">
      <c r="B104" s="79">
        <v>103</v>
      </c>
      <c r="C104" s="97">
        <v>2</v>
      </c>
      <c r="D104" s="97" t="s">
        <v>2</v>
      </c>
      <c r="E104" s="102" t="s">
        <v>98</v>
      </c>
      <c r="F104" s="6"/>
      <c r="G104" s="4">
        <v>0</v>
      </c>
      <c r="H104" s="103">
        <f t="shared" si="3"/>
        <v>0</v>
      </c>
    </row>
    <row r="105" spans="2:8" ht="18" customHeight="1">
      <c r="B105" s="6">
        <v>104</v>
      </c>
      <c r="C105" s="97">
        <v>2</v>
      </c>
      <c r="D105" s="97" t="s">
        <v>2</v>
      </c>
      <c r="E105" s="102" t="s">
        <v>97</v>
      </c>
      <c r="F105" s="6"/>
      <c r="G105" s="4">
        <v>0</v>
      </c>
      <c r="H105" s="103">
        <f t="shared" si="3"/>
        <v>0</v>
      </c>
    </row>
    <row r="106" spans="2:8" ht="18" customHeight="1">
      <c r="B106" s="79">
        <v>105</v>
      </c>
      <c r="C106" s="97">
        <v>2</v>
      </c>
      <c r="D106" s="97" t="s">
        <v>2</v>
      </c>
      <c r="E106" s="102" t="s">
        <v>96</v>
      </c>
      <c r="F106" s="6"/>
      <c r="G106" s="4">
        <v>0</v>
      </c>
      <c r="H106" s="103">
        <f t="shared" si="3"/>
        <v>0</v>
      </c>
    </row>
    <row r="107" spans="2:8" ht="18" customHeight="1">
      <c r="B107" s="6">
        <v>106</v>
      </c>
      <c r="C107" s="97">
        <v>2</v>
      </c>
      <c r="D107" s="97" t="s">
        <v>2</v>
      </c>
      <c r="E107" s="102" t="s">
        <v>95</v>
      </c>
      <c r="F107" s="6"/>
      <c r="G107" s="4">
        <v>0</v>
      </c>
      <c r="H107" s="103">
        <f t="shared" si="3"/>
        <v>0</v>
      </c>
    </row>
    <row r="108" spans="2:8" ht="18" customHeight="1">
      <c r="B108" s="79">
        <v>107</v>
      </c>
      <c r="C108" s="97">
        <v>2</v>
      </c>
      <c r="D108" s="97" t="s">
        <v>2</v>
      </c>
      <c r="E108" s="102" t="s">
        <v>94</v>
      </c>
      <c r="F108" s="6"/>
      <c r="G108" s="4">
        <v>0</v>
      </c>
      <c r="H108" s="103">
        <f t="shared" si="3"/>
        <v>0</v>
      </c>
    </row>
    <row r="109" spans="2:8" ht="18" customHeight="1">
      <c r="B109" s="6">
        <v>108</v>
      </c>
      <c r="C109" s="97">
        <v>2</v>
      </c>
      <c r="D109" s="97" t="s">
        <v>2</v>
      </c>
      <c r="E109" s="102" t="s">
        <v>93</v>
      </c>
      <c r="F109" s="6"/>
      <c r="G109" s="4">
        <v>0</v>
      </c>
      <c r="H109" s="103">
        <f t="shared" si="3"/>
        <v>0</v>
      </c>
    </row>
    <row r="110" spans="2:8" ht="18" customHeight="1">
      <c r="B110" s="79">
        <v>109</v>
      </c>
      <c r="C110" s="97">
        <v>2</v>
      </c>
      <c r="D110" s="97" t="s">
        <v>2</v>
      </c>
      <c r="E110" s="102" t="s">
        <v>92</v>
      </c>
      <c r="F110" s="6"/>
      <c r="G110" s="4">
        <v>0</v>
      </c>
      <c r="H110" s="103">
        <f t="shared" si="3"/>
        <v>0</v>
      </c>
    </row>
    <row r="111" spans="2:8" ht="18" customHeight="1">
      <c r="B111" s="6">
        <v>110</v>
      </c>
      <c r="C111" s="97">
        <v>6</v>
      </c>
      <c r="D111" s="97" t="s">
        <v>91</v>
      </c>
      <c r="E111" s="102" t="s">
        <v>90</v>
      </c>
      <c r="F111" s="6"/>
      <c r="G111" s="4">
        <v>0</v>
      </c>
      <c r="H111" s="103">
        <f t="shared" si="3"/>
        <v>0</v>
      </c>
    </row>
    <row r="112" spans="2:8" ht="18" customHeight="1">
      <c r="B112" s="79">
        <v>111</v>
      </c>
      <c r="C112" s="97">
        <v>6</v>
      </c>
      <c r="D112" s="97" t="s">
        <v>2</v>
      </c>
      <c r="E112" s="102" t="s">
        <v>89</v>
      </c>
      <c r="F112" s="6"/>
      <c r="G112" s="4">
        <v>0</v>
      </c>
      <c r="H112" s="103">
        <f t="shared" si="3"/>
        <v>0</v>
      </c>
    </row>
    <row r="113" spans="2:8" ht="18" customHeight="1">
      <c r="B113" s="6">
        <v>112</v>
      </c>
      <c r="C113" s="97">
        <v>2</v>
      </c>
      <c r="D113" s="97" t="s">
        <v>2</v>
      </c>
      <c r="E113" s="102" t="s">
        <v>88</v>
      </c>
      <c r="F113" s="6"/>
      <c r="G113" s="4">
        <v>0</v>
      </c>
      <c r="H113" s="103">
        <f t="shared" si="3"/>
        <v>0</v>
      </c>
    </row>
    <row r="114" spans="2:8" ht="18" customHeight="1">
      <c r="B114" s="79">
        <v>113</v>
      </c>
      <c r="C114" s="97">
        <v>2</v>
      </c>
      <c r="D114" s="97" t="s">
        <v>2</v>
      </c>
      <c r="E114" s="99" t="s">
        <v>87</v>
      </c>
      <c r="F114" s="5"/>
      <c r="G114" s="4">
        <v>0</v>
      </c>
      <c r="H114" s="103">
        <f t="shared" si="3"/>
        <v>0</v>
      </c>
    </row>
    <row r="115" spans="2:8" ht="18" customHeight="1">
      <c r="B115" s="6">
        <v>114</v>
      </c>
      <c r="C115" s="97">
        <v>2</v>
      </c>
      <c r="D115" s="97" t="s">
        <v>2</v>
      </c>
      <c r="E115" s="99" t="s">
        <v>86</v>
      </c>
      <c r="F115" s="5"/>
      <c r="G115" s="4">
        <v>0</v>
      </c>
      <c r="H115" s="103">
        <f t="shared" ref="H115:H120" si="4">SUM(C115*G115)</f>
        <v>0</v>
      </c>
    </row>
    <row r="116" spans="2:8" ht="18" customHeight="1">
      <c r="B116" s="79">
        <v>115</v>
      </c>
      <c r="C116" s="97">
        <v>2</v>
      </c>
      <c r="D116" s="97" t="s">
        <v>2</v>
      </c>
      <c r="E116" s="102" t="s">
        <v>85</v>
      </c>
      <c r="F116" s="5"/>
      <c r="G116" s="4">
        <v>0</v>
      </c>
      <c r="H116" s="103">
        <f t="shared" si="4"/>
        <v>0</v>
      </c>
    </row>
    <row r="117" spans="2:8" ht="18" customHeight="1">
      <c r="B117" s="6">
        <v>116</v>
      </c>
      <c r="C117" s="97">
        <v>2</v>
      </c>
      <c r="D117" s="97" t="s">
        <v>2</v>
      </c>
      <c r="E117" s="102" t="s">
        <v>84</v>
      </c>
      <c r="F117" s="6"/>
      <c r="G117" s="4">
        <v>0</v>
      </c>
      <c r="H117" s="103">
        <f t="shared" si="4"/>
        <v>0</v>
      </c>
    </row>
    <row r="118" spans="2:8" ht="18" customHeight="1">
      <c r="B118" s="79">
        <v>117</v>
      </c>
      <c r="C118" s="97">
        <v>2</v>
      </c>
      <c r="D118" s="97" t="s">
        <v>2</v>
      </c>
      <c r="E118" s="102" t="s">
        <v>83</v>
      </c>
      <c r="F118" s="6"/>
      <c r="G118" s="4">
        <v>0</v>
      </c>
      <c r="H118" s="103">
        <f t="shared" si="4"/>
        <v>0</v>
      </c>
    </row>
    <row r="119" spans="2:8" ht="18" customHeight="1">
      <c r="B119" s="6">
        <v>118</v>
      </c>
      <c r="C119" s="97">
        <v>2</v>
      </c>
      <c r="D119" s="97" t="s">
        <v>2</v>
      </c>
      <c r="E119" s="102" t="s">
        <v>82</v>
      </c>
      <c r="F119" s="6"/>
      <c r="G119" s="4">
        <v>0</v>
      </c>
      <c r="H119" s="103">
        <f t="shared" si="4"/>
        <v>0</v>
      </c>
    </row>
    <row r="120" spans="2:8" ht="18" customHeight="1">
      <c r="B120" s="79">
        <v>119</v>
      </c>
      <c r="C120" s="97">
        <v>2</v>
      </c>
      <c r="D120" s="97" t="s">
        <v>2</v>
      </c>
      <c r="E120" s="102" t="s">
        <v>81</v>
      </c>
      <c r="F120" s="6"/>
      <c r="G120" s="4">
        <v>0</v>
      </c>
      <c r="H120" s="103">
        <f t="shared" si="4"/>
        <v>0</v>
      </c>
    </row>
    <row r="121" spans="2:8" ht="18" customHeight="1">
      <c r="B121" s="200" t="s">
        <v>80</v>
      </c>
      <c r="C121" s="201"/>
      <c r="D121" s="201"/>
      <c r="E121" s="201"/>
      <c r="F121" s="201"/>
      <c r="G121" s="201"/>
      <c r="H121" s="202"/>
    </row>
    <row r="122" spans="2:8" ht="18" customHeight="1">
      <c r="B122" s="63" t="s">
        <v>48</v>
      </c>
      <c r="C122" s="63" t="s">
        <v>47</v>
      </c>
      <c r="D122" s="63" t="s">
        <v>46</v>
      </c>
      <c r="E122" s="91" t="s">
        <v>45</v>
      </c>
      <c r="F122" s="63" t="s">
        <v>44</v>
      </c>
      <c r="G122" s="64" t="s">
        <v>43</v>
      </c>
      <c r="H122" s="64" t="s">
        <v>42</v>
      </c>
    </row>
    <row r="123" spans="2:8" ht="18" customHeight="1">
      <c r="B123" s="97">
        <v>120</v>
      </c>
      <c r="C123" s="97">
        <v>6</v>
      </c>
      <c r="D123" s="108" t="s">
        <v>2</v>
      </c>
      <c r="E123" s="105" t="s">
        <v>79</v>
      </c>
      <c r="F123" s="5"/>
      <c r="G123" s="4">
        <v>0</v>
      </c>
      <c r="H123" s="103">
        <f t="shared" ref="H123:H147" si="5">SUM(C123*G123)</f>
        <v>0</v>
      </c>
    </row>
    <row r="124" spans="2:8" ht="18" customHeight="1">
      <c r="B124" s="97">
        <v>121</v>
      </c>
      <c r="C124" s="97">
        <v>6</v>
      </c>
      <c r="D124" s="108" t="s">
        <v>2</v>
      </c>
      <c r="E124" s="105" t="s">
        <v>78</v>
      </c>
      <c r="F124" s="5"/>
      <c r="G124" s="4">
        <v>0</v>
      </c>
      <c r="H124" s="103">
        <f t="shared" si="5"/>
        <v>0</v>
      </c>
    </row>
    <row r="125" spans="2:8" ht="17.25" customHeight="1">
      <c r="B125" s="97">
        <v>122</v>
      </c>
      <c r="C125" s="97">
        <v>6</v>
      </c>
      <c r="D125" s="108" t="s">
        <v>2</v>
      </c>
      <c r="E125" s="109" t="s">
        <v>77</v>
      </c>
      <c r="F125" s="5"/>
      <c r="G125" s="4">
        <v>0</v>
      </c>
      <c r="H125" s="103">
        <f t="shared" si="5"/>
        <v>0</v>
      </c>
    </row>
    <row r="126" spans="2:8" ht="18" customHeight="1">
      <c r="B126" s="97">
        <v>123</v>
      </c>
      <c r="C126" s="97">
        <v>6</v>
      </c>
      <c r="D126" s="108" t="s">
        <v>2</v>
      </c>
      <c r="E126" s="109" t="s">
        <v>76</v>
      </c>
      <c r="F126" s="5"/>
      <c r="G126" s="4">
        <v>0</v>
      </c>
      <c r="H126" s="103">
        <f t="shared" si="5"/>
        <v>0</v>
      </c>
    </row>
    <row r="127" spans="2:8" ht="18" customHeight="1">
      <c r="B127" s="97">
        <v>124</v>
      </c>
      <c r="C127" s="97">
        <v>6</v>
      </c>
      <c r="D127" s="108" t="s">
        <v>2</v>
      </c>
      <c r="E127" s="105" t="s">
        <v>75</v>
      </c>
      <c r="F127" s="5"/>
      <c r="G127" s="4">
        <v>0</v>
      </c>
      <c r="H127" s="103">
        <f t="shared" si="5"/>
        <v>0</v>
      </c>
    </row>
    <row r="128" spans="2:8" ht="18" customHeight="1">
      <c r="B128" s="97">
        <v>125</v>
      </c>
      <c r="C128" s="97">
        <v>6</v>
      </c>
      <c r="D128" s="108" t="s">
        <v>2</v>
      </c>
      <c r="E128" s="105" t="s">
        <v>74</v>
      </c>
      <c r="F128" s="5"/>
      <c r="G128" s="4">
        <v>0</v>
      </c>
      <c r="H128" s="103">
        <f t="shared" si="5"/>
        <v>0</v>
      </c>
    </row>
    <row r="129" spans="2:8" ht="18" customHeight="1">
      <c r="B129" s="97">
        <v>126</v>
      </c>
      <c r="C129" s="97">
        <v>6</v>
      </c>
      <c r="D129" s="108" t="s">
        <v>2</v>
      </c>
      <c r="E129" s="105" t="s">
        <v>73</v>
      </c>
      <c r="F129" s="5"/>
      <c r="G129" s="4">
        <v>0</v>
      </c>
      <c r="H129" s="103">
        <f t="shared" si="5"/>
        <v>0</v>
      </c>
    </row>
    <row r="130" spans="2:8" ht="18" customHeight="1">
      <c r="B130" s="97">
        <v>127</v>
      </c>
      <c r="C130" s="97">
        <v>6</v>
      </c>
      <c r="D130" s="108" t="s">
        <v>2</v>
      </c>
      <c r="E130" s="105" t="s">
        <v>72</v>
      </c>
      <c r="F130" s="5"/>
      <c r="G130" s="4">
        <v>0</v>
      </c>
      <c r="H130" s="103">
        <f t="shared" si="5"/>
        <v>0</v>
      </c>
    </row>
    <row r="131" spans="2:8" ht="18" customHeight="1">
      <c r="B131" s="97">
        <v>128</v>
      </c>
      <c r="C131" s="97">
        <v>6</v>
      </c>
      <c r="D131" s="108" t="s">
        <v>2</v>
      </c>
      <c r="E131" s="105" t="s">
        <v>71</v>
      </c>
      <c r="F131" s="5"/>
      <c r="G131" s="4">
        <v>0</v>
      </c>
      <c r="H131" s="103">
        <f t="shared" si="5"/>
        <v>0</v>
      </c>
    </row>
    <row r="132" spans="2:8" ht="18" customHeight="1">
      <c r="B132" s="97">
        <v>129</v>
      </c>
      <c r="C132" s="97">
        <v>6</v>
      </c>
      <c r="D132" s="108" t="s">
        <v>2</v>
      </c>
      <c r="E132" s="105" t="s">
        <v>70</v>
      </c>
      <c r="F132" s="5"/>
      <c r="G132" s="4">
        <v>0</v>
      </c>
      <c r="H132" s="103">
        <f t="shared" si="5"/>
        <v>0</v>
      </c>
    </row>
    <row r="133" spans="2:8" ht="18" customHeight="1">
      <c r="B133" s="97">
        <v>130</v>
      </c>
      <c r="C133" s="97">
        <v>6</v>
      </c>
      <c r="D133" s="108" t="s">
        <v>2</v>
      </c>
      <c r="E133" s="105" t="s">
        <v>69</v>
      </c>
      <c r="F133" s="5"/>
      <c r="G133" s="4">
        <v>0</v>
      </c>
      <c r="H133" s="103">
        <f t="shared" si="5"/>
        <v>0</v>
      </c>
    </row>
    <row r="134" spans="2:8" ht="18" customHeight="1">
      <c r="B134" s="97">
        <v>131</v>
      </c>
      <c r="C134" s="97">
        <v>6</v>
      </c>
      <c r="D134" s="108" t="s">
        <v>2</v>
      </c>
      <c r="E134" s="105" t="s">
        <v>68</v>
      </c>
      <c r="F134" s="5"/>
      <c r="G134" s="4">
        <v>0</v>
      </c>
      <c r="H134" s="103">
        <f t="shared" si="5"/>
        <v>0</v>
      </c>
    </row>
    <row r="135" spans="2:8" ht="18" customHeight="1">
      <c r="B135" s="97">
        <v>132</v>
      </c>
      <c r="C135" s="97">
        <v>6</v>
      </c>
      <c r="D135" s="108" t="s">
        <v>2</v>
      </c>
      <c r="E135" s="105" t="s">
        <v>67</v>
      </c>
      <c r="F135" s="5"/>
      <c r="G135" s="4">
        <v>0</v>
      </c>
      <c r="H135" s="103">
        <f t="shared" si="5"/>
        <v>0</v>
      </c>
    </row>
    <row r="136" spans="2:8" ht="18" customHeight="1">
      <c r="B136" s="97">
        <v>133</v>
      </c>
      <c r="C136" s="97">
        <v>6</v>
      </c>
      <c r="D136" s="108" t="s">
        <v>2</v>
      </c>
      <c r="E136" s="105" t="s">
        <v>66</v>
      </c>
      <c r="F136" s="5"/>
      <c r="G136" s="4">
        <v>0</v>
      </c>
      <c r="H136" s="103">
        <f t="shared" si="5"/>
        <v>0</v>
      </c>
    </row>
    <row r="137" spans="2:8" ht="18" customHeight="1">
      <c r="B137" s="97">
        <v>134</v>
      </c>
      <c r="C137" s="97">
        <v>6</v>
      </c>
      <c r="D137" s="108" t="s">
        <v>2</v>
      </c>
      <c r="E137" s="105" t="s">
        <v>65</v>
      </c>
      <c r="F137" s="5"/>
      <c r="G137" s="4">
        <v>0</v>
      </c>
      <c r="H137" s="103">
        <f t="shared" si="5"/>
        <v>0</v>
      </c>
    </row>
    <row r="138" spans="2:8" ht="18" customHeight="1">
      <c r="B138" s="97">
        <v>135</v>
      </c>
      <c r="C138" s="97">
        <v>6</v>
      </c>
      <c r="D138" s="108" t="s">
        <v>2</v>
      </c>
      <c r="E138" s="105" t="s">
        <v>64</v>
      </c>
      <c r="F138" s="5"/>
      <c r="G138" s="4">
        <v>0</v>
      </c>
      <c r="H138" s="103">
        <f t="shared" si="5"/>
        <v>0</v>
      </c>
    </row>
    <row r="139" spans="2:8" ht="18" customHeight="1">
      <c r="B139" s="97">
        <v>136</v>
      </c>
      <c r="C139" s="97">
        <v>6</v>
      </c>
      <c r="D139" s="108" t="s">
        <v>2</v>
      </c>
      <c r="E139" s="105" t="s">
        <v>63</v>
      </c>
      <c r="F139" s="5"/>
      <c r="G139" s="4">
        <v>0</v>
      </c>
      <c r="H139" s="103">
        <f t="shared" si="5"/>
        <v>0</v>
      </c>
    </row>
    <row r="140" spans="2:8" ht="18" customHeight="1">
      <c r="B140" s="97">
        <v>137</v>
      </c>
      <c r="C140" s="97">
        <v>6</v>
      </c>
      <c r="D140" s="108" t="s">
        <v>2</v>
      </c>
      <c r="E140" s="105" t="s">
        <v>62</v>
      </c>
      <c r="F140" s="5"/>
      <c r="G140" s="4">
        <v>0</v>
      </c>
      <c r="H140" s="103">
        <f t="shared" si="5"/>
        <v>0</v>
      </c>
    </row>
    <row r="141" spans="2:8" ht="18" customHeight="1">
      <c r="B141" s="97">
        <v>138</v>
      </c>
      <c r="C141" s="97">
        <v>6</v>
      </c>
      <c r="D141" s="108" t="s">
        <v>2</v>
      </c>
      <c r="E141" s="105" t="s">
        <v>61</v>
      </c>
      <c r="F141" s="5"/>
      <c r="G141" s="4">
        <v>0</v>
      </c>
      <c r="H141" s="103">
        <f t="shared" si="5"/>
        <v>0</v>
      </c>
    </row>
    <row r="142" spans="2:8" ht="18" customHeight="1">
      <c r="B142" s="97">
        <v>139</v>
      </c>
      <c r="C142" s="97">
        <v>6</v>
      </c>
      <c r="D142" s="108" t="s">
        <v>2</v>
      </c>
      <c r="E142" s="105" t="s">
        <v>60</v>
      </c>
      <c r="F142" s="5"/>
      <c r="G142" s="4">
        <v>0</v>
      </c>
      <c r="H142" s="103">
        <f t="shared" si="5"/>
        <v>0</v>
      </c>
    </row>
    <row r="143" spans="2:8" ht="18" customHeight="1">
      <c r="B143" s="97">
        <v>140</v>
      </c>
      <c r="C143" s="97">
        <v>6</v>
      </c>
      <c r="D143" s="108" t="s">
        <v>2</v>
      </c>
      <c r="E143" s="105" t="s">
        <v>59</v>
      </c>
      <c r="F143" s="5"/>
      <c r="G143" s="4">
        <v>0</v>
      </c>
      <c r="H143" s="103">
        <f t="shared" si="5"/>
        <v>0</v>
      </c>
    </row>
    <row r="144" spans="2:8" ht="18" customHeight="1">
      <c r="B144" s="97">
        <v>141</v>
      </c>
      <c r="C144" s="97">
        <v>6</v>
      </c>
      <c r="D144" s="108" t="s">
        <v>2</v>
      </c>
      <c r="E144" s="105" t="s">
        <v>58</v>
      </c>
      <c r="F144" s="5"/>
      <c r="G144" s="4">
        <v>0</v>
      </c>
      <c r="H144" s="103">
        <f t="shared" si="5"/>
        <v>0</v>
      </c>
    </row>
    <row r="145" spans="2:8" ht="18" customHeight="1">
      <c r="B145" s="97">
        <v>142</v>
      </c>
      <c r="C145" s="97">
        <v>6</v>
      </c>
      <c r="D145" s="108" t="s">
        <v>2</v>
      </c>
      <c r="E145" s="105" t="s">
        <v>57</v>
      </c>
      <c r="F145" s="5"/>
      <c r="G145" s="4">
        <v>0</v>
      </c>
      <c r="H145" s="103">
        <f t="shared" si="5"/>
        <v>0</v>
      </c>
    </row>
    <row r="146" spans="2:8" ht="18" customHeight="1">
      <c r="B146" s="97">
        <v>143</v>
      </c>
      <c r="C146" s="97">
        <v>6</v>
      </c>
      <c r="D146" s="108" t="s">
        <v>2</v>
      </c>
      <c r="E146" s="105" t="s">
        <v>56</v>
      </c>
      <c r="F146" s="5"/>
      <c r="G146" s="4">
        <v>0</v>
      </c>
      <c r="H146" s="103">
        <f t="shared" si="5"/>
        <v>0</v>
      </c>
    </row>
    <row r="147" spans="2:8" ht="18" customHeight="1">
      <c r="B147" s="97">
        <v>144</v>
      </c>
      <c r="C147" s="97">
        <v>4</v>
      </c>
      <c r="D147" s="108" t="s">
        <v>2</v>
      </c>
      <c r="E147" s="105" t="s">
        <v>55</v>
      </c>
      <c r="F147" s="5"/>
      <c r="G147" s="4">
        <v>0</v>
      </c>
      <c r="H147" s="103">
        <f t="shared" si="5"/>
        <v>0</v>
      </c>
    </row>
    <row r="148" spans="2:8" ht="18" customHeight="1">
      <c r="B148" s="200" t="s">
        <v>54</v>
      </c>
      <c r="C148" s="201"/>
      <c r="D148" s="201"/>
      <c r="E148" s="201"/>
      <c r="F148" s="201"/>
      <c r="G148" s="201"/>
      <c r="H148" s="202"/>
    </row>
    <row r="149" spans="2:8" ht="18" customHeight="1">
      <c r="B149" s="63" t="s">
        <v>48</v>
      </c>
      <c r="C149" s="63" t="s">
        <v>47</v>
      </c>
      <c r="D149" s="92" t="s">
        <v>46</v>
      </c>
      <c r="E149" s="63" t="s">
        <v>45</v>
      </c>
      <c r="F149" s="93" t="s">
        <v>44</v>
      </c>
      <c r="G149" s="64" t="s">
        <v>43</v>
      </c>
      <c r="H149" s="64" t="s">
        <v>42</v>
      </c>
    </row>
    <row r="150" spans="2:8" ht="18" customHeight="1">
      <c r="B150" s="97">
        <v>145</v>
      </c>
      <c r="C150" s="97">
        <v>5</v>
      </c>
      <c r="D150" s="108" t="s">
        <v>2</v>
      </c>
      <c r="E150" s="110" t="s">
        <v>53</v>
      </c>
      <c r="F150" s="5"/>
      <c r="G150" s="4">
        <v>0</v>
      </c>
      <c r="H150" s="103">
        <f>SUM(C150*G150)</f>
        <v>0</v>
      </c>
    </row>
    <row r="151" spans="2:8" ht="18" customHeight="1">
      <c r="B151" s="97">
        <v>146</v>
      </c>
      <c r="C151" s="97">
        <v>2</v>
      </c>
      <c r="D151" s="108" t="s">
        <v>2</v>
      </c>
      <c r="E151" s="110" t="s">
        <v>52</v>
      </c>
      <c r="F151" s="5"/>
      <c r="G151" s="4">
        <v>0</v>
      </c>
      <c r="H151" s="103">
        <f>SUM(C151*G151)</f>
        <v>0</v>
      </c>
    </row>
    <row r="152" spans="2:8" ht="18" customHeight="1">
      <c r="B152" s="97">
        <v>147</v>
      </c>
      <c r="C152" s="97">
        <v>2</v>
      </c>
      <c r="D152" s="108" t="s">
        <v>2</v>
      </c>
      <c r="E152" s="110" t="s">
        <v>51</v>
      </c>
      <c r="F152" s="5"/>
      <c r="G152" s="4">
        <v>0</v>
      </c>
      <c r="H152" s="103">
        <f>SUM(C152*G152)</f>
        <v>0</v>
      </c>
    </row>
    <row r="153" spans="2:8" ht="18" customHeight="1">
      <c r="B153" s="97">
        <v>148</v>
      </c>
      <c r="C153" s="97">
        <v>2</v>
      </c>
      <c r="D153" s="108" t="s">
        <v>2</v>
      </c>
      <c r="E153" s="110" t="s">
        <v>50</v>
      </c>
      <c r="F153" s="5"/>
      <c r="G153" s="4">
        <v>0</v>
      </c>
      <c r="H153" s="103">
        <f>SUM(C153*G153)</f>
        <v>0</v>
      </c>
    </row>
    <row r="154" spans="2:8" ht="18" customHeight="1">
      <c r="B154" s="97">
        <v>149</v>
      </c>
      <c r="C154" s="97">
        <v>2</v>
      </c>
      <c r="D154" s="108" t="s">
        <v>2</v>
      </c>
      <c r="E154" s="110" t="s">
        <v>49</v>
      </c>
      <c r="F154" s="5"/>
      <c r="G154" s="4">
        <v>0</v>
      </c>
      <c r="H154" s="103">
        <f>SUM(C154*G154)</f>
        <v>0</v>
      </c>
    </row>
    <row r="155" spans="2:8" ht="18" customHeight="1">
      <c r="B155" s="63" t="s">
        <v>48</v>
      </c>
      <c r="C155" s="63" t="s">
        <v>47</v>
      </c>
      <c r="D155" s="77" t="s">
        <v>46</v>
      </c>
      <c r="E155" s="77" t="s">
        <v>45</v>
      </c>
      <c r="F155" s="87" t="s">
        <v>44</v>
      </c>
      <c r="G155" s="78" t="s">
        <v>43</v>
      </c>
      <c r="H155" s="78" t="s">
        <v>42</v>
      </c>
    </row>
    <row r="156" spans="2:8" ht="18" customHeight="1">
      <c r="B156" s="97">
        <v>150</v>
      </c>
      <c r="C156" s="97">
        <v>4</v>
      </c>
      <c r="D156" s="97" t="s">
        <v>2</v>
      </c>
      <c r="E156" s="111" t="s">
        <v>41</v>
      </c>
      <c r="F156" s="88"/>
      <c r="G156" s="4">
        <v>0</v>
      </c>
      <c r="H156" s="103">
        <f t="shared" ref="H156:H194" si="6">SUM(C156*G156)</f>
        <v>0</v>
      </c>
    </row>
    <row r="157" spans="2:8" ht="18" customHeight="1">
      <c r="B157" s="97">
        <v>151</v>
      </c>
      <c r="C157" s="97">
        <v>3</v>
      </c>
      <c r="D157" s="97" t="s">
        <v>2</v>
      </c>
      <c r="E157" s="111" t="s">
        <v>40</v>
      </c>
      <c r="F157" s="88"/>
      <c r="G157" s="4">
        <v>0</v>
      </c>
      <c r="H157" s="103">
        <f t="shared" si="6"/>
        <v>0</v>
      </c>
    </row>
    <row r="158" spans="2:8" ht="18" customHeight="1">
      <c r="B158" s="97">
        <v>152</v>
      </c>
      <c r="C158" s="97">
        <v>3</v>
      </c>
      <c r="D158" s="97" t="s">
        <v>2</v>
      </c>
      <c r="E158" s="111" t="s">
        <v>39</v>
      </c>
      <c r="F158" s="88"/>
      <c r="G158" s="4">
        <v>0</v>
      </c>
      <c r="H158" s="103">
        <f t="shared" si="6"/>
        <v>0</v>
      </c>
    </row>
    <row r="159" spans="2:8" ht="18" customHeight="1">
      <c r="B159" s="97">
        <v>153</v>
      </c>
      <c r="C159" s="97">
        <v>3</v>
      </c>
      <c r="D159" s="97" t="s">
        <v>2</v>
      </c>
      <c r="E159" s="111" t="s">
        <v>38</v>
      </c>
      <c r="F159" s="88"/>
      <c r="G159" s="4">
        <v>0</v>
      </c>
      <c r="H159" s="103">
        <f t="shared" si="6"/>
        <v>0</v>
      </c>
    </row>
    <row r="160" spans="2:8" ht="18" customHeight="1">
      <c r="B160" s="97">
        <v>154</v>
      </c>
      <c r="C160" s="97">
        <v>5</v>
      </c>
      <c r="D160" s="97" t="s">
        <v>2</v>
      </c>
      <c r="E160" s="111" t="s">
        <v>37</v>
      </c>
      <c r="F160" s="88"/>
      <c r="G160" s="4">
        <v>0</v>
      </c>
      <c r="H160" s="103">
        <f t="shared" si="6"/>
        <v>0</v>
      </c>
    </row>
    <row r="161" spans="2:8" ht="18" customHeight="1">
      <c r="B161" s="97">
        <v>155</v>
      </c>
      <c r="C161" s="97">
        <v>2</v>
      </c>
      <c r="D161" s="97" t="s">
        <v>2</v>
      </c>
      <c r="E161" s="111" t="s">
        <v>36</v>
      </c>
      <c r="F161" s="88"/>
      <c r="G161" s="4">
        <v>0</v>
      </c>
      <c r="H161" s="103">
        <f t="shared" si="6"/>
        <v>0</v>
      </c>
    </row>
    <row r="162" spans="2:8" ht="18" customHeight="1">
      <c r="B162" s="97">
        <v>156</v>
      </c>
      <c r="C162" s="97">
        <v>2</v>
      </c>
      <c r="D162" s="97" t="s">
        <v>2</v>
      </c>
      <c r="E162" s="111" t="s">
        <v>35</v>
      </c>
      <c r="F162" s="88"/>
      <c r="G162" s="4">
        <v>0</v>
      </c>
      <c r="H162" s="103">
        <f t="shared" si="6"/>
        <v>0</v>
      </c>
    </row>
    <row r="163" spans="2:8" ht="18" customHeight="1">
      <c r="B163" s="97">
        <v>157</v>
      </c>
      <c r="C163" s="97">
        <v>2</v>
      </c>
      <c r="D163" s="97" t="s">
        <v>34</v>
      </c>
      <c r="E163" s="111" t="s">
        <v>33</v>
      </c>
      <c r="F163" s="88"/>
      <c r="G163" s="4">
        <v>0</v>
      </c>
      <c r="H163" s="103">
        <f t="shared" si="6"/>
        <v>0</v>
      </c>
    </row>
    <row r="164" spans="2:8" ht="18" customHeight="1">
      <c r="B164" s="97">
        <v>158</v>
      </c>
      <c r="C164" s="97">
        <v>2</v>
      </c>
      <c r="D164" s="97" t="s">
        <v>2</v>
      </c>
      <c r="E164" s="111" t="s">
        <v>32</v>
      </c>
      <c r="F164" s="88"/>
      <c r="G164" s="4">
        <v>0</v>
      </c>
      <c r="H164" s="103">
        <f t="shared" si="6"/>
        <v>0</v>
      </c>
    </row>
    <row r="165" spans="2:8" ht="18" customHeight="1">
      <c r="B165" s="97">
        <v>159</v>
      </c>
      <c r="C165" s="97">
        <v>2</v>
      </c>
      <c r="D165" s="97" t="s">
        <v>2</v>
      </c>
      <c r="E165" s="111" t="s">
        <v>31</v>
      </c>
      <c r="F165" s="88"/>
      <c r="G165" s="4">
        <v>0</v>
      </c>
      <c r="H165" s="103">
        <f t="shared" si="6"/>
        <v>0</v>
      </c>
    </row>
    <row r="166" spans="2:8" ht="18" customHeight="1">
      <c r="B166" s="97">
        <v>160</v>
      </c>
      <c r="C166" s="97">
        <v>6</v>
      </c>
      <c r="D166" s="97" t="s">
        <v>2</v>
      </c>
      <c r="E166" s="102" t="s">
        <v>30</v>
      </c>
      <c r="F166" s="88"/>
      <c r="G166" s="4">
        <v>0</v>
      </c>
      <c r="H166" s="103">
        <f t="shared" si="6"/>
        <v>0</v>
      </c>
    </row>
    <row r="167" spans="2:8" ht="18" customHeight="1">
      <c r="B167" s="97">
        <v>161</v>
      </c>
      <c r="C167" s="97">
        <v>2</v>
      </c>
      <c r="D167" s="97" t="s">
        <v>2</v>
      </c>
      <c r="E167" s="111" t="s">
        <v>29</v>
      </c>
      <c r="F167" s="88"/>
      <c r="G167" s="4">
        <v>0</v>
      </c>
      <c r="H167" s="103">
        <f t="shared" si="6"/>
        <v>0</v>
      </c>
    </row>
    <row r="168" spans="2:8" ht="18" customHeight="1">
      <c r="B168" s="97">
        <v>162</v>
      </c>
      <c r="C168" s="97">
        <v>2</v>
      </c>
      <c r="D168" s="97" t="s">
        <v>2</v>
      </c>
      <c r="E168" s="111" t="s">
        <v>28</v>
      </c>
      <c r="F168" s="88"/>
      <c r="G168" s="4">
        <v>0</v>
      </c>
      <c r="H168" s="103">
        <f t="shared" si="6"/>
        <v>0</v>
      </c>
    </row>
    <row r="169" spans="2:8" ht="18" customHeight="1">
      <c r="B169" s="97">
        <v>163</v>
      </c>
      <c r="C169" s="97">
        <v>8</v>
      </c>
      <c r="D169" s="97" t="s">
        <v>2</v>
      </c>
      <c r="E169" s="111" t="s">
        <v>27</v>
      </c>
      <c r="F169" s="88"/>
      <c r="G169" s="4">
        <v>0</v>
      </c>
      <c r="H169" s="103">
        <f t="shared" si="6"/>
        <v>0</v>
      </c>
    </row>
    <row r="170" spans="2:8" ht="18" customHeight="1">
      <c r="B170" s="97">
        <v>164</v>
      </c>
      <c r="C170" s="97">
        <v>8</v>
      </c>
      <c r="D170" s="97" t="s">
        <v>2</v>
      </c>
      <c r="E170" s="109" t="s">
        <v>26</v>
      </c>
      <c r="F170" s="88"/>
      <c r="G170" s="4">
        <v>0</v>
      </c>
      <c r="H170" s="103">
        <f t="shared" si="6"/>
        <v>0</v>
      </c>
    </row>
    <row r="171" spans="2:8" ht="18" customHeight="1">
      <c r="B171" s="97">
        <v>165</v>
      </c>
      <c r="C171" s="97">
        <v>8</v>
      </c>
      <c r="D171" s="97" t="s">
        <v>2</v>
      </c>
      <c r="E171" s="111" t="s">
        <v>25</v>
      </c>
      <c r="F171" s="88"/>
      <c r="G171" s="4">
        <v>0</v>
      </c>
      <c r="H171" s="103">
        <f t="shared" si="6"/>
        <v>0</v>
      </c>
    </row>
    <row r="172" spans="2:8" ht="18" customHeight="1">
      <c r="B172" s="97">
        <v>166</v>
      </c>
      <c r="C172" s="97">
        <v>6</v>
      </c>
      <c r="D172" s="97" t="s">
        <v>2</v>
      </c>
      <c r="E172" s="111" t="s">
        <v>24</v>
      </c>
      <c r="F172" s="88"/>
      <c r="G172" s="4">
        <v>0</v>
      </c>
      <c r="H172" s="103">
        <f t="shared" si="6"/>
        <v>0</v>
      </c>
    </row>
    <row r="173" spans="2:8" ht="18" customHeight="1">
      <c r="B173" s="97">
        <v>167</v>
      </c>
      <c r="C173" s="97">
        <v>6</v>
      </c>
      <c r="D173" s="97" t="s">
        <v>2</v>
      </c>
      <c r="E173" s="111" t="s">
        <v>23</v>
      </c>
      <c r="F173" s="88"/>
      <c r="G173" s="4">
        <v>0</v>
      </c>
      <c r="H173" s="103">
        <f t="shared" si="6"/>
        <v>0</v>
      </c>
    </row>
    <row r="174" spans="2:8" ht="18" customHeight="1">
      <c r="B174" s="97">
        <v>168</v>
      </c>
      <c r="C174" s="97">
        <v>7</v>
      </c>
      <c r="D174" s="97" t="s">
        <v>2</v>
      </c>
      <c r="E174" s="111" t="s">
        <v>22</v>
      </c>
      <c r="F174" s="88"/>
      <c r="G174" s="4">
        <v>0</v>
      </c>
      <c r="H174" s="103">
        <f t="shared" si="6"/>
        <v>0</v>
      </c>
    </row>
    <row r="175" spans="2:8" ht="18" customHeight="1">
      <c r="B175" s="97">
        <v>169</v>
      </c>
      <c r="C175" s="97">
        <v>5</v>
      </c>
      <c r="D175" s="97" t="s">
        <v>2</v>
      </c>
      <c r="E175" s="111" t="s">
        <v>21</v>
      </c>
      <c r="F175" s="88"/>
      <c r="G175" s="4">
        <v>0</v>
      </c>
      <c r="H175" s="103">
        <f t="shared" si="6"/>
        <v>0</v>
      </c>
    </row>
    <row r="176" spans="2:8" ht="18" customHeight="1">
      <c r="B176" s="97">
        <v>170</v>
      </c>
      <c r="C176" s="97">
        <v>5</v>
      </c>
      <c r="D176" s="97" t="s">
        <v>2</v>
      </c>
      <c r="E176" s="105" t="s">
        <v>20</v>
      </c>
      <c r="F176" s="88"/>
      <c r="G176" s="4">
        <v>0</v>
      </c>
      <c r="H176" s="103">
        <f t="shared" si="6"/>
        <v>0</v>
      </c>
    </row>
    <row r="177" spans="2:8" ht="18" customHeight="1">
      <c r="B177" s="97">
        <v>171</v>
      </c>
      <c r="C177" s="97">
        <v>5</v>
      </c>
      <c r="D177" s="97" t="s">
        <v>2</v>
      </c>
      <c r="E177" s="102" t="s">
        <v>19</v>
      </c>
      <c r="F177" s="88"/>
      <c r="G177" s="4">
        <v>0</v>
      </c>
      <c r="H177" s="103">
        <f t="shared" si="6"/>
        <v>0</v>
      </c>
    </row>
    <row r="178" spans="2:8" ht="18" customHeight="1">
      <c r="B178" s="97">
        <v>172</v>
      </c>
      <c r="C178" s="97">
        <v>15</v>
      </c>
      <c r="D178" s="97" t="s">
        <v>2</v>
      </c>
      <c r="E178" s="102" t="s">
        <v>18</v>
      </c>
      <c r="F178" s="88"/>
      <c r="G178" s="4">
        <v>0</v>
      </c>
      <c r="H178" s="103">
        <f t="shared" si="6"/>
        <v>0</v>
      </c>
    </row>
    <row r="179" spans="2:8" ht="18" customHeight="1">
      <c r="B179" s="97">
        <v>173</v>
      </c>
      <c r="C179" s="97">
        <v>8</v>
      </c>
      <c r="D179" s="97" t="s">
        <v>2</v>
      </c>
      <c r="E179" s="102" t="s">
        <v>17</v>
      </c>
      <c r="F179" s="88"/>
      <c r="G179" s="4">
        <v>0</v>
      </c>
      <c r="H179" s="103">
        <f t="shared" si="6"/>
        <v>0</v>
      </c>
    </row>
    <row r="180" spans="2:8" ht="18" customHeight="1">
      <c r="B180" s="97">
        <v>174</v>
      </c>
      <c r="C180" s="97">
        <v>4</v>
      </c>
      <c r="D180" s="97" t="s">
        <v>2</v>
      </c>
      <c r="E180" s="102" t="s">
        <v>16</v>
      </c>
      <c r="F180" s="88"/>
      <c r="G180" s="4">
        <v>0</v>
      </c>
      <c r="H180" s="103">
        <f t="shared" si="6"/>
        <v>0</v>
      </c>
    </row>
    <row r="181" spans="2:8" ht="18" customHeight="1">
      <c r="B181" s="97">
        <v>175</v>
      </c>
      <c r="C181" s="97">
        <v>4</v>
      </c>
      <c r="D181" s="97" t="s">
        <v>2</v>
      </c>
      <c r="E181" s="102" t="s">
        <v>15</v>
      </c>
      <c r="F181" s="88"/>
      <c r="G181" s="4">
        <v>0</v>
      </c>
      <c r="H181" s="103">
        <f t="shared" si="6"/>
        <v>0</v>
      </c>
    </row>
    <row r="182" spans="2:8" ht="18" customHeight="1">
      <c r="B182" s="97">
        <v>176</v>
      </c>
      <c r="C182" s="97">
        <v>2</v>
      </c>
      <c r="D182" s="97" t="s">
        <v>2</v>
      </c>
      <c r="E182" s="105" t="s">
        <v>14</v>
      </c>
      <c r="F182" s="88"/>
      <c r="G182" s="4">
        <v>0</v>
      </c>
      <c r="H182" s="103">
        <f t="shared" si="6"/>
        <v>0</v>
      </c>
    </row>
    <row r="183" spans="2:8" ht="18" customHeight="1">
      <c r="B183" s="97">
        <v>177</v>
      </c>
      <c r="C183" s="97">
        <v>2</v>
      </c>
      <c r="D183" s="97" t="s">
        <v>2</v>
      </c>
      <c r="E183" s="105" t="s">
        <v>13</v>
      </c>
      <c r="F183" s="88"/>
      <c r="G183" s="4">
        <v>0</v>
      </c>
      <c r="H183" s="103">
        <f t="shared" si="6"/>
        <v>0</v>
      </c>
    </row>
    <row r="184" spans="2:8" ht="18" customHeight="1">
      <c r="B184" s="97">
        <v>178</v>
      </c>
      <c r="C184" s="97">
        <v>2</v>
      </c>
      <c r="D184" s="97" t="s">
        <v>2</v>
      </c>
      <c r="E184" s="105" t="s">
        <v>12</v>
      </c>
      <c r="F184" s="88"/>
      <c r="G184" s="4">
        <v>0</v>
      </c>
      <c r="H184" s="103">
        <f t="shared" si="6"/>
        <v>0</v>
      </c>
    </row>
    <row r="185" spans="2:8" ht="18" customHeight="1">
      <c r="B185" s="97">
        <v>179</v>
      </c>
      <c r="C185" s="97">
        <v>2</v>
      </c>
      <c r="D185" s="97" t="s">
        <v>2</v>
      </c>
      <c r="E185" s="105" t="s">
        <v>11</v>
      </c>
      <c r="F185" s="88"/>
      <c r="G185" s="4">
        <v>0</v>
      </c>
      <c r="H185" s="103">
        <f t="shared" si="6"/>
        <v>0</v>
      </c>
    </row>
    <row r="186" spans="2:8" ht="18" customHeight="1">
      <c r="B186" s="97">
        <v>180</v>
      </c>
      <c r="C186" s="97">
        <v>2</v>
      </c>
      <c r="D186" s="97" t="s">
        <v>2</v>
      </c>
      <c r="E186" s="105" t="s">
        <v>10</v>
      </c>
      <c r="F186" s="88"/>
      <c r="G186" s="4">
        <v>0</v>
      </c>
      <c r="H186" s="103">
        <f t="shared" si="6"/>
        <v>0</v>
      </c>
    </row>
    <row r="187" spans="2:8" ht="18" customHeight="1">
      <c r="B187" s="97">
        <v>181</v>
      </c>
      <c r="C187" s="97">
        <v>2</v>
      </c>
      <c r="D187" s="97" t="s">
        <v>2</v>
      </c>
      <c r="E187" s="105" t="s">
        <v>9</v>
      </c>
      <c r="F187" s="88"/>
      <c r="G187" s="4">
        <v>0</v>
      </c>
      <c r="H187" s="103">
        <f t="shared" si="6"/>
        <v>0</v>
      </c>
    </row>
    <row r="188" spans="2:8" ht="18" customHeight="1">
      <c r="B188" s="97">
        <v>182</v>
      </c>
      <c r="C188" s="97">
        <v>2</v>
      </c>
      <c r="D188" s="97" t="s">
        <v>2</v>
      </c>
      <c r="E188" s="105" t="s">
        <v>8</v>
      </c>
      <c r="F188" s="88"/>
      <c r="G188" s="4">
        <v>0</v>
      </c>
      <c r="H188" s="103">
        <f t="shared" si="6"/>
        <v>0</v>
      </c>
    </row>
    <row r="189" spans="2:8" ht="18" customHeight="1">
      <c r="B189" s="97">
        <v>183</v>
      </c>
      <c r="C189" s="97">
        <v>2</v>
      </c>
      <c r="D189" s="97" t="s">
        <v>2</v>
      </c>
      <c r="E189" s="105" t="s">
        <v>7</v>
      </c>
      <c r="F189" s="88"/>
      <c r="G189" s="4">
        <v>0</v>
      </c>
      <c r="H189" s="103">
        <f t="shared" si="6"/>
        <v>0</v>
      </c>
    </row>
    <row r="190" spans="2:8" ht="18" customHeight="1">
      <c r="B190" s="97">
        <v>184</v>
      </c>
      <c r="C190" s="97">
        <v>2</v>
      </c>
      <c r="D190" s="97" t="s">
        <v>2</v>
      </c>
      <c r="E190" s="105" t="s">
        <v>6</v>
      </c>
      <c r="F190" s="88"/>
      <c r="G190" s="4">
        <v>0</v>
      </c>
      <c r="H190" s="103">
        <f t="shared" si="6"/>
        <v>0</v>
      </c>
    </row>
    <row r="191" spans="2:8" ht="18" customHeight="1">
      <c r="B191" s="97">
        <v>185</v>
      </c>
      <c r="C191" s="97">
        <v>2</v>
      </c>
      <c r="D191" s="97" t="s">
        <v>2</v>
      </c>
      <c r="E191" s="105" t="s">
        <v>5</v>
      </c>
      <c r="F191" s="88"/>
      <c r="G191" s="4">
        <v>0</v>
      </c>
      <c r="H191" s="103">
        <f t="shared" si="6"/>
        <v>0</v>
      </c>
    </row>
    <row r="192" spans="2:8" ht="18" customHeight="1">
      <c r="B192" s="97">
        <v>186</v>
      </c>
      <c r="C192" s="97">
        <v>2</v>
      </c>
      <c r="D192" s="97" t="s">
        <v>2</v>
      </c>
      <c r="E192" s="105" t="s">
        <v>4</v>
      </c>
      <c r="F192" s="88"/>
      <c r="G192" s="4">
        <v>0</v>
      </c>
      <c r="H192" s="103">
        <f t="shared" si="6"/>
        <v>0</v>
      </c>
    </row>
    <row r="193" spans="2:8" ht="18" customHeight="1">
      <c r="B193" s="97">
        <v>187</v>
      </c>
      <c r="C193" s="97">
        <v>2</v>
      </c>
      <c r="D193" s="97" t="s">
        <v>2</v>
      </c>
      <c r="E193" s="105" t="s">
        <v>3</v>
      </c>
      <c r="F193" s="88"/>
      <c r="G193" s="4">
        <v>0</v>
      </c>
      <c r="H193" s="103">
        <f t="shared" si="6"/>
        <v>0</v>
      </c>
    </row>
    <row r="194" spans="2:8" ht="18" customHeight="1">
      <c r="B194" s="97">
        <v>188</v>
      </c>
      <c r="C194" s="97">
        <v>6</v>
      </c>
      <c r="D194" s="97" t="s">
        <v>2</v>
      </c>
      <c r="E194" s="105" t="s">
        <v>1</v>
      </c>
      <c r="F194" s="88"/>
      <c r="G194" s="4">
        <v>0</v>
      </c>
      <c r="H194" s="103">
        <f t="shared" si="6"/>
        <v>0</v>
      </c>
    </row>
    <row r="195" spans="2:8" ht="18" customHeight="1">
      <c r="B195" s="203" t="s">
        <v>0</v>
      </c>
      <c r="C195" s="203"/>
      <c r="D195" s="203"/>
      <c r="E195" s="203"/>
      <c r="F195" s="204">
        <f>SUM(H23:H30,H5:H21,H33:H47,H50:H120,H123:H147,H150:H154,H156:H194)</f>
        <v>0</v>
      </c>
      <c r="G195" s="204"/>
      <c r="H195" s="204"/>
    </row>
  </sheetData>
  <sheetProtection password="CADF" sheet="1" objects="1" scenarios="1"/>
  <mergeCells count="10">
    <mergeCell ref="B121:H121"/>
    <mergeCell ref="B148:H148"/>
    <mergeCell ref="B195:E195"/>
    <mergeCell ref="F195:H195"/>
    <mergeCell ref="B1:H1"/>
    <mergeCell ref="B2:H2"/>
    <mergeCell ref="D3:G3"/>
    <mergeCell ref="D22:G22"/>
    <mergeCell ref="D31:G31"/>
    <mergeCell ref="B48:H48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H200"/>
  <sheetViews>
    <sheetView workbookViewId="0">
      <selection activeCell="L6" sqref="L6"/>
    </sheetView>
  </sheetViews>
  <sheetFormatPr defaultRowHeight="18" customHeight="1"/>
  <cols>
    <col min="1" max="1" width="6" style="73" customWidth="1"/>
    <col min="2" max="2" width="6.7109375" style="94" customWidth="1"/>
    <col min="3" max="3" width="8.7109375" style="94" customWidth="1"/>
    <col min="4" max="4" width="6.7109375" style="94" customWidth="1"/>
    <col min="5" max="5" width="40" style="73" customWidth="1"/>
    <col min="6" max="6" width="18.42578125" style="73" customWidth="1"/>
    <col min="7" max="7" width="15.28515625" style="73" customWidth="1"/>
    <col min="8" max="8" width="16.5703125" style="95" customWidth="1"/>
    <col min="9" max="16384" width="9.140625" style="73"/>
  </cols>
  <sheetData>
    <row r="1" spans="1:8" ht="48.75" customHeight="1">
      <c r="A1" s="72"/>
      <c r="B1" s="210" t="s">
        <v>529</v>
      </c>
      <c r="C1" s="210"/>
      <c r="D1" s="210"/>
      <c r="E1" s="210"/>
      <c r="F1" s="210"/>
      <c r="G1" s="210"/>
      <c r="H1" s="210"/>
    </row>
    <row r="2" spans="1:8" ht="18" customHeight="1">
      <c r="B2" s="209" t="s">
        <v>368</v>
      </c>
      <c r="C2" s="209"/>
      <c r="D2" s="209"/>
      <c r="E2" s="209"/>
      <c r="F2" s="209"/>
      <c r="G2" s="209"/>
      <c r="H2" s="209"/>
    </row>
    <row r="3" spans="1:8" ht="18" customHeight="1">
      <c r="B3" s="74" t="s">
        <v>178</v>
      </c>
      <c r="C3" s="6">
        <v>2</v>
      </c>
      <c r="D3" s="206" t="s">
        <v>80</v>
      </c>
      <c r="E3" s="207"/>
      <c r="F3" s="207"/>
      <c r="G3" s="207"/>
      <c r="H3" s="76"/>
    </row>
    <row r="4" spans="1:8" ht="18" customHeight="1">
      <c r="B4" s="63" t="s">
        <v>48</v>
      </c>
      <c r="C4" s="63" t="s">
        <v>47</v>
      </c>
      <c r="D4" s="112" t="s">
        <v>46</v>
      </c>
      <c r="E4" s="112" t="s">
        <v>45</v>
      </c>
      <c r="F4" s="112" t="s">
        <v>44</v>
      </c>
      <c r="G4" s="113" t="s">
        <v>43</v>
      </c>
      <c r="H4" s="64" t="s">
        <v>42</v>
      </c>
    </row>
    <row r="5" spans="1:8" ht="18" customHeight="1">
      <c r="B5" s="6">
        <v>1</v>
      </c>
      <c r="C5" s="97">
        <v>10</v>
      </c>
      <c r="D5" s="108" t="s">
        <v>2</v>
      </c>
      <c r="E5" s="105" t="s">
        <v>367</v>
      </c>
      <c r="F5" s="114"/>
      <c r="G5" s="4">
        <v>0</v>
      </c>
      <c r="H5" s="103">
        <f t="shared" ref="H5:H28" si="0">SUM(C5*G5)</f>
        <v>0</v>
      </c>
    </row>
    <row r="6" spans="1:8" ht="18" customHeight="1">
      <c r="B6" s="6">
        <v>2</v>
      </c>
      <c r="C6" s="97">
        <v>10</v>
      </c>
      <c r="D6" s="108" t="s">
        <v>2</v>
      </c>
      <c r="E6" s="105" t="s">
        <v>366</v>
      </c>
      <c r="F6" s="114"/>
      <c r="G6" s="4">
        <v>0</v>
      </c>
      <c r="H6" s="103">
        <f t="shared" si="0"/>
        <v>0</v>
      </c>
    </row>
    <row r="7" spans="1:8" ht="18" customHeight="1">
      <c r="B7" s="6">
        <v>3</v>
      </c>
      <c r="C7" s="97">
        <v>4</v>
      </c>
      <c r="D7" s="108" t="s">
        <v>2</v>
      </c>
      <c r="E7" s="105" t="s">
        <v>365</v>
      </c>
      <c r="F7" s="114"/>
      <c r="G7" s="4">
        <v>0</v>
      </c>
      <c r="H7" s="103">
        <f t="shared" si="0"/>
        <v>0</v>
      </c>
    </row>
    <row r="8" spans="1:8" ht="18" customHeight="1">
      <c r="B8" s="6">
        <v>4</v>
      </c>
      <c r="C8" s="97">
        <v>4</v>
      </c>
      <c r="D8" s="108" t="s">
        <v>2</v>
      </c>
      <c r="E8" s="105" t="s">
        <v>364</v>
      </c>
      <c r="F8" s="114"/>
      <c r="G8" s="4">
        <v>0</v>
      </c>
      <c r="H8" s="103">
        <f t="shared" si="0"/>
        <v>0</v>
      </c>
    </row>
    <row r="9" spans="1:8" ht="18" customHeight="1">
      <c r="B9" s="6">
        <v>5</v>
      </c>
      <c r="C9" s="97">
        <v>5</v>
      </c>
      <c r="D9" s="108" t="s">
        <v>2</v>
      </c>
      <c r="E9" s="105" t="s">
        <v>363</v>
      </c>
      <c r="F9" s="114"/>
      <c r="G9" s="4">
        <v>0</v>
      </c>
      <c r="H9" s="103">
        <f t="shared" si="0"/>
        <v>0</v>
      </c>
    </row>
    <row r="10" spans="1:8" ht="18" customHeight="1">
      <c r="B10" s="6">
        <v>6</v>
      </c>
      <c r="C10" s="97">
        <v>50</v>
      </c>
      <c r="D10" s="108" t="s">
        <v>2</v>
      </c>
      <c r="E10" s="105" t="s">
        <v>362</v>
      </c>
      <c r="F10" s="114"/>
      <c r="G10" s="4">
        <v>0</v>
      </c>
      <c r="H10" s="103">
        <f t="shared" si="0"/>
        <v>0</v>
      </c>
    </row>
    <row r="11" spans="1:8" ht="18" customHeight="1">
      <c r="B11" s="6">
        <v>7</v>
      </c>
      <c r="C11" s="97">
        <v>20</v>
      </c>
      <c r="D11" s="108" t="s">
        <v>2</v>
      </c>
      <c r="E11" s="105" t="s">
        <v>361</v>
      </c>
      <c r="F11" s="114"/>
      <c r="G11" s="4">
        <v>0</v>
      </c>
      <c r="H11" s="103">
        <f t="shared" si="0"/>
        <v>0</v>
      </c>
    </row>
    <row r="12" spans="1:8" ht="18" customHeight="1">
      <c r="B12" s="6">
        <v>8</v>
      </c>
      <c r="C12" s="97">
        <v>20</v>
      </c>
      <c r="D12" s="108" t="s">
        <v>2</v>
      </c>
      <c r="E12" s="105" t="s">
        <v>360</v>
      </c>
      <c r="F12" s="114"/>
      <c r="G12" s="4">
        <v>0</v>
      </c>
      <c r="H12" s="103">
        <f t="shared" si="0"/>
        <v>0</v>
      </c>
    </row>
    <row r="13" spans="1:8" ht="18" customHeight="1">
      <c r="B13" s="6">
        <v>9</v>
      </c>
      <c r="C13" s="97">
        <v>50</v>
      </c>
      <c r="D13" s="108" t="s">
        <v>2</v>
      </c>
      <c r="E13" s="105" t="s">
        <v>359</v>
      </c>
      <c r="F13" s="114"/>
      <c r="G13" s="4">
        <v>0</v>
      </c>
      <c r="H13" s="103">
        <f t="shared" si="0"/>
        <v>0</v>
      </c>
    </row>
    <row r="14" spans="1:8" ht="18" customHeight="1">
      <c r="B14" s="6">
        <v>10</v>
      </c>
      <c r="C14" s="97">
        <v>8</v>
      </c>
      <c r="D14" s="108" t="s">
        <v>2</v>
      </c>
      <c r="E14" s="105" t="s">
        <v>358</v>
      </c>
      <c r="F14" s="114"/>
      <c r="G14" s="4">
        <v>0</v>
      </c>
      <c r="H14" s="103">
        <f t="shared" si="0"/>
        <v>0</v>
      </c>
    </row>
    <row r="15" spans="1:8" ht="18" customHeight="1">
      <c r="B15" s="6">
        <v>11</v>
      </c>
      <c r="C15" s="97">
        <v>10</v>
      </c>
      <c r="D15" s="108" t="s">
        <v>2</v>
      </c>
      <c r="E15" s="105" t="s">
        <v>357</v>
      </c>
      <c r="F15" s="114"/>
      <c r="G15" s="4">
        <v>0</v>
      </c>
      <c r="H15" s="103">
        <f t="shared" si="0"/>
        <v>0</v>
      </c>
    </row>
    <row r="16" spans="1:8" ht="18" customHeight="1">
      <c r="B16" s="6">
        <v>12</v>
      </c>
      <c r="C16" s="97">
        <v>10</v>
      </c>
      <c r="D16" s="108" t="s">
        <v>2</v>
      </c>
      <c r="E16" s="105" t="s">
        <v>356</v>
      </c>
      <c r="F16" s="114"/>
      <c r="G16" s="4">
        <v>0</v>
      </c>
      <c r="H16" s="103">
        <f t="shared" si="0"/>
        <v>0</v>
      </c>
    </row>
    <row r="17" spans="2:8" ht="18" customHeight="1">
      <c r="B17" s="6">
        <v>13</v>
      </c>
      <c r="C17" s="97">
        <v>20</v>
      </c>
      <c r="D17" s="108" t="s">
        <v>2</v>
      </c>
      <c r="E17" s="105" t="s">
        <v>355</v>
      </c>
      <c r="F17" s="114"/>
      <c r="G17" s="4">
        <v>0</v>
      </c>
      <c r="H17" s="103">
        <f t="shared" si="0"/>
        <v>0</v>
      </c>
    </row>
    <row r="18" spans="2:8" ht="18" customHeight="1">
      <c r="B18" s="6">
        <v>14</v>
      </c>
      <c r="C18" s="97">
        <v>10</v>
      </c>
      <c r="D18" s="108" t="s">
        <v>2</v>
      </c>
      <c r="E18" s="105" t="s">
        <v>354</v>
      </c>
      <c r="F18" s="114"/>
      <c r="G18" s="4">
        <v>0</v>
      </c>
      <c r="H18" s="103">
        <f t="shared" si="0"/>
        <v>0</v>
      </c>
    </row>
    <row r="19" spans="2:8" ht="18" customHeight="1">
      <c r="B19" s="6">
        <v>15</v>
      </c>
      <c r="C19" s="97">
        <v>10</v>
      </c>
      <c r="D19" s="108" t="s">
        <v>2</v>
      </c>
      <c r="E19" s="105" t="s">
        <v>353</v>
      </c>
      <c r="F19" s="114"/>
      <c r="G19" s="4">
        <v>0</v>
      </c>
      <c r="H19" s="103">
        <f t="shared" si="0"/>
        <v>0</v>
      </c>
    </row>
    <row r="20" spans="2:8" ht="18" customHeight="1">
      <c r="B20" s="6">
        <v>16</v>
      </c>
      <c r="C20" s="97">
        <v>12</v>
      </c>
      <c r="D20" s="108" t="s">
        <v>2</v>
      </c>
      <c r="E20" s="105" t="s">
        <v>352</v>
      </c>
      <c r="F20" s="114"/>
      <c r="G20" s="4">
        <v>0</v>
      </c>
      <c r="H20" s="103">
        <f t="shared" si="0"/>
        <v>0</v>
      </c>
    </row>
    <row r="21" spans="2:8" ht="18" customHeight="1">
      <c r="B21" s="6">
        <v>17</v>
      </c>
      <c r="C21" s="97">
        <v>6</v>
      </c>
      <c r="D21" s="108" t="s">
        <v>2</v>
      </c>
      <c r="E21" s="105" t="s">
        <v>351</v>
      </c>
      <c r="F21" s="114"/>
      <c r="G21" s="4">
        <v>0</v>
      </c>
      <c r="H21" s="103">
        <f t="shared" si="0"/>
        <v>0</v>
      </c>
    </row>
    <row r="22" spans="2:8" ht="18" customHeight="1">
      <c r="B22" s="6">
        <v>18</v>
      </c>
      <c r="C22" s="97">
        <v>6</v>
      </c>
      <c r="D22" s="108" t="s">
        <v>2</v>
      </c>
      <c r="E22" s="105" t="s">
        <v>350</v>
      </c>
      <c r="F22" s="114"/>
      <c r="G22" s="4">
        <v>0</v>
      </c>
      <c r="H22" s="103">
        <f t="shared" si="0"/>
        <v>0</v>
      </c>
    </row>
    <row r="23" spans="2:8" ht="18" customHeight="1">
      <c r="B23" s="6">
        <v>19</v>
      </c>
      <c r="C23" s="97">
        <v>20</v>
      </c>
      <c r="D23" s="108" t="s">
        <v>2</v>
      </c>
      <c r="E23" s="105" t="s">
        <v>349</v>
      </c>
      <c r="F23" s="114"/>
      <c r="G23" s="4">
        <v>0</v>
      </c>
      <c r="H23" s="103">
        <f t="shared" si="0"/>
        <v>0</v>
      </c>
    </row>
    <row r="24" spans="2:8" ht="18" customHeight="1">
      <c r="B24" s="6">
        <v>20</v>
      </c>
      <c r="C24" s="97">
        <v>15</v>
      </c>
      <c r="D24" s="108" t="s">
        <v>2</v>
      </c>
      <c r="E24" s="105" t="s">
        <v>348</v>
      </c>
      <c r="F24" s="114"/>
      <c r="G24" s="4">
        <v>0</v>
      </c>
      <c r="H24" s="103">
        <f t="shared" si="0"/>
        <v>0</v>
      </c>
    </row>
    <row r="25" spans="2:8" ht="18" customHeight="1">
      <c r="B25" s="6">
        <v>21</v>
      </c>
      <c r="C25" s="97">
        <v>15</v>
      </c>
      <c r="D25" s="108" t="s">
        <v>2</v>
      </c>
      <c r="E25" s="105" t="s">
        <v>347</v>
      </c>
      <c r="F25" s="114"/>
      <c r="G25" s="4">
        <v>0</v>
      </c>
      <c r="H25" s="103">
        <f t="shared" si="0"/>
        <v>0</v>
      </c>
    </row>
    <row r="26" spans="2:8" ht="18" customHeight="1">
      <c r="B26" s="6">
        <v>22</v>
      </c>
      <c r="C26" s="97">
        <v>15</v>
      </c>
      <c r="D26" s="108" t="s">
        <v>2</v>
      </c>
      <c r="E26" s="105" t="s">
        <v>346</v>
      </c>
      <c r="F26" s="114"/>
      <c r="G26" s="4">
        <v>0</v>
      </c>
      <c r="H26" s="103">
        <f t="shared" si="0"/>
        <v>0</v>
      </c>
    </row>
    <row r="27" spans="2:8" ht="18" customHeight="1">
      <c r="B27" s="6">
        <v>23</v>
      </c>
      <c r="C27" s="97">
        <v>12</v>
      </c>
      <c r="D27" s="108" t="s">
        <v>2</v>
      </c>
      <c r="E27" s="105" t="s">
        <v>345</v>
      </c>
      <c r="F27" s="114"/>
      <c r="G27" s="4">
        <v>0</v>
      </c>
      <c r="H27" s="103">
        <f t="shared" si="0"/>
        <v>0</v>
      </c>
    </row>
    <row r="28" spans="2:8" ht="18" customHeight="1">
      <c r="B28" s="6">
        <v>24</v>
      </c>
      <c r="C28" s="97">
        <v>15</v>
      </c>
      <c r="D28" s="108" t="s">
        <v>2</v>
      </c>
      <c r="E28" s="105" t="s">
        <v>344</v>
      </c>
      <c r="F28" s="114"/>
      <c r="G28" s="4">
        <v>0</v>
      </c>
      <c r="H28" s="103">
        <f t="shared" si="0"/>
        <v>0</v>
      </c>
    </row>
    <row r="29" spans="2:8" ht="18" customHeight="1">
      <c r="B29" s="206" t="s">
        <v>169</v>
      </c>
      <c r="C29" s="207"/>
      <c r="D29" s="207"/>
      <c r="E29" s="207"/>
      <c r="F29" s="207"/>
      <c r="G29" s="207"/>
      <c r="H29" s="208"/>
    </row>
    <row r="30" spans="2:8" ht="18" customHeight="1">
      <c r="B30" s="63" t="s">
        <v>48</v>
      </c>
      <c r="C30" s="63" t="s">
        <v>47</v>
      </c>
      <c r="D30" s="77" t="s">
        <v>46</v>
      </c>
      <c r="E30" s="77" t="s">
        <v>45</v>
      </c>
      <c r="F30" s="77" t="s">
        <v>44</v>
      </c>
      <c r="G30" s="78" t="s">
        <v>43</v>
      </c>
      <c r="H30" s="78" t="s">
        <v>42</v>
      </c>
    </row>
    <row r="31" spans="2:8" ht="18" customHeight="1">
      <c r="B31" s="96">
        <v>25</v>
      </c>
      <c r="C31" s="96">
        <v>5</v>
      </c>
      <c r="D31" s="108" t="s">
        <v>2</v>
      </c>
      <c r="E31" s="105" t="s">
        <v>167</v>
      </c>
      <c r="F31" s="115"/>
      <c r="G31" s="4">
        <v>0</v>
      </c>
      <c r="H31" s="103">
        <f t="shared" ref="H31:H41" si="1">SUM(C31*G31)</f>
        <v>0</v>
      </c>
    </row>
    <row r="32" spans="2:8" ht="18" customHeight="1">
      <c r="B32" s="96">
        <v>26</v>
      </c>
      <c r="C32" s="96">
        <v>5</v>
      </c>
      <c r="D32" s="108" t="s">
        <v>2</v>
      </c>
      <c r="E32" s="105" t="s">
        <v>166</v>
      </c>
      <c r="F32" s="115"/>
      <c r="G32" s="4">
        <v>0</v>
      </c>
      <c r="H32" s="103">
        <f t="shared" si="1"/>
        <v>0</v>
      </c>
    </row>
    <row r="33" spans="2:8" ht="18" customHeight="1">
      <c r="B33" s="96">
        <v>27</v>
      </c>
      <c r="C33" s="96">
        <v>5</v>
      </c>
      <c r="D33" s="108" t="s">
        <v>2</v>
      </c>
      <c r="E33" s="105" t="s">
        <v>343</v>
      </c>
      <c r="F33" s="115"/>
      <c r="G33" s="4">
        <v>0</v>
      </c>
      <c r="H33" s="103">
        <f t="shared" si="1"/>
        <v>0</v>
      </c>
    </row>
    <row r="34" spans="2:8" ht="18" customHeight="1">
      <c r="B34" s="96">
        <v>28</v>
      </c>
      <c r="C34" s="96">
        <v>20</v>
      </c>
      <c r="D34" s="108" t="s">
        <v>2</v>
      </c>
      <c r="E34" s="105" t="s">
        <v>162</v>
      </c>
      <c r="F34" s="115"/>
      <c r="G34" s="4">
        <v>0</v>
      </c>
      <c r="H34" s="103">
        <f t="shared" si="1"/>
        <v>0</v>
      </c>
    </row>
    <row r="35" spans="2:8" ht="18" customHeight="1">
      <c r="B35" s="96">
        <v>29</v>
      </c>
      <c r="C35" s="96">
        <v>10</v>
      </c>
      <c r="D35" s="108" t="s">
        <v>2</v>
      </c>
      <c r="E35" s="105" t="s">
        <v>342</v>
      </c>
      <c r="F35" s="115"/>
      <c r="G35" s="4">
        <v>0</v>
      </c>
      <c r="H35" s="103">
        <f t="shared" si="1"/>
        <v>0</v>
      </c>
    </row>
    <row r="36" spans="2:8" ht="18" customHeight="1">
      <c r="B36" s="96">
        <v>30</v>
      </c>
      <c r="C36" s="97">
        <v>20</v>
      </c>
      <c r="D36" s="108" t="s">
        <v>2</v>
      </c>
      <c r="E36" s="105" t="s">
        <v>341</v>
      </c>
      <c r="F36" s="76"/>
      <c r="G36" s="4">
        <v>0</v>
      </c>
      <c r="H36" s="103">
        <f t="shared" si="1"/>
        <v>0</v>
      </c>
    </row>
    <row r="37" spans="2:8" ht="18" customHeight="1">
      <c r="B37" s="96">
        <v>31</v>
      </c>
      <c r="C37" s="97">
        <v>6</v>
      </c>
      <c r="D37" s="108" t="s">
        <v>2</v>
      </c>
      <c r="E37" s="105" t="s">
        <v>158</v>
      </c>
      <c r="F37" s="76"/>
      <c r="G37" s="4">
        <v>0</v>
      </c>
      <c r="H37" s="103">
        <f t="shared" si="1"/>
        <v>0</v>
      </c>
    </row>
    <row r="38" spans="2:8" ht="18" customHeight="1">
      <c r="B38" s="96">
        <v>32</v>
      </c>
      <c r="C38" s="97">
        <v>6</v>
      </c>
      <c r="D38" s="108" t="s">
        <v>2</v>
      </c>
      <c r="E38" s="105" t="s">
        <v>157</v>
      </c>
      <c r="F38" s="76"/>
      <c r="G38" s="4">
        <v>0</v>
      </c>
      <c r="H38" s="103">
        <f t="shared" si="1"/>
        <v>0</v>
      </c>
    </row>
    <row r="39" spans="2:8" ht="18" customHeight="1">
      <c r="B39" s="96">
        <v>33</v>
      </c>
      <c r="C39" s="97">
        <v>20</v>
      </c>
      <c r="D39" s="108" t="s">
        <v>2</v>
      </c>
      <c r="E39" s="105" t="s">
        <v>156</v>
      </c>
      <c r="F39" s="76"/>
      <c r="G39" s="4">
        <v>0</v>
      </c>
      <c r="H39" s="103">
        <f t="shared" si="1"/>
        <v>0</v>
      </c>
    </row>
    <row r="40" spans="2:8" ht="18" customHeight="1">
      <c r="B40" s="96">
        <v>34</v>
      </c>
      <c r="C40" s="97">
        <v>3</v>
      </c>
      <c r="D40" s="108" t="s">
        <v>2</v>
      </c>
      <c r="E40" s="105" t="s">
        <v>340</v>
      </c>
      <c r="F40" s="76"/>
      <c r="G40" s="4">
        <v>0</v>
      </c>
      <c r="H40" s="103">
        <f t="shared" si="1"/>
        <v>0</v>
      </c>
    </row>
    <row r="41" spans="2:8" ht="18" customHeight="1">
      <c r="B41" s="96">
        <v>35</v>
      </c>
      <c r="C41" s="97">
        <v>10</v>
      </c>
      <c r="D41" s="108" t="s">
        <v>2</v>
      </c>
      <c r="E41" s="105" t="s">
        <v>339</v>
      </c>
      <c r="F41" s="76"/>
      <c r="G41" s="4">
        <v>0</v>
      </c>
      <c r="H41" s="103">
        <f t="shared" si="1"/>
        <v>0</v>
      </c>
    </row>
    <row r="42" spans="2:8" ht="18" customHeight="1">
      <c r="B42" s="200" t="s">
        <v>153</v>
      </c>
      <c r="C42" s="201"/>
      <c r="D42" s="201"/>
      <c r="E42" s="201"/>
      <c r="F42" s="201"/>
      <c r="G42" s="201"/>
      <c r="H42" s="202"/>
    </row>
    <row r="43" spans="2:8" ht="18" customHeight="1">
      <c r="B43" s="63" t="s">
        <v>48</v>
      </c>
      <c r="C43" s="63" t="s">
        <v>47</v>
      </c>
      <c r="D43" s="77" t="s">
        <v>46</v>
      </c>
      <c r="E43" s="77" t="s">
        <v>45</v>
      </c>
      <c r="F43" s="87" t="s">
        <v>44</v>
      </c>
      <c r="G43" s="78" t="s">
        <v>43</v>
      </c>
      <c r="H43" s="78" t="s">
        <v>42</v>
      </c>
    </row>
    <row r="44" spans="2:8" s="90" customFormat="1" ht="18" customHeight="1">
      <c r="B44" s="96">
        <v>36</v>
      </c>
      <c r="C44" s="96">
        <v>3</v>
      </c>
      <c r="D44" s="96" t="s">
        <v>2</v>
      </c>
      <c r="E44" s="99" t="s">
        <v>152</v>
      </c>
      <c r="F44" s="84"/>
      <c r="G44" s="4">
        <v>0</v>
      </c>
      <c r="H44" s="103">
        <f>SUM(C44*G44)</f>
        <v>0</v>
      </c>
    </row>
    <row r="45" spans="2:8" ht="18" customHeight="1">
      <c r="B45" s="97">
        <v>37</v>
      </c>
      <c r="C45" s="97">
        <v>5</v>
      </c>
      <c r="D45" s="97" t="s">
        <v>2</v>
      </c>
      <c r="E45" s="102" t="s">
        <v>151</v>
      </c>
      <c r="F45" s="6"/>
      <c r="G45" s="4">
        <v>0</v>
      </c>
      <c r="H45" s="103">
        <f t="shared" ref="H45:H108" si="2">SUM(C45*G45)</f>
        <v>0</v>
      </c>
    </row>
    <row r="46" spans="2:8" ht="18" customHeight="1">
      <c r="B46" s="96">
        <v>38</v>
      </c>
      <c r="C46" s="97">
        <v>6</v>
      </c>
      <c r="D46" s="97" t="s">
        <v>2</v>
      </c>
      <c r="E46" s="102" t="s">
        <v>150</v>
      </c>
      <c r="F46" s="6"/>
      <c r="G46" s="4">
        <v>0</v>
      </c>
      <c r="H46" s="103">
        <f t="shared" si="2"/>
        <v>0</v>
      </c>
    </row>
    <row r="47" spans="2:8" ht="18" customHeight="1">
      <c r="B47" s="97">
        <v>39</v>
      </c>
      <c r="C47" s="97">
        <v>8</v>
      </c>
      <c r="D47" s="97" t="s">
        <v>2</v>
      </c>
      <c r="E47" s="102" t="s">
        <v>149</v>
      </c>
      <c r="F47" s="6"/>
      <c r="G47" s="4">
        <v>0</v>
      </c>
      <c r="H47" s="103">
        <f t="shared" si="2"/>
        <v>0</v>
      </c>
    </row>
    <row r="48" spans="2:8" ht="18" customHeight="1">
      <c r="B48" s="96">
        <v>40</v>
      </c>
      <c r="C48" s="97">
        <v>8</v>
      </c>
      <c r="D48" s="97" t="s">
        <v>2</v>
      </c>
      <c r="E48" s="102" t="s">
        <v>148</v>
      </c>
      <c r="F48" s="6"/>
      <c r="G48" s="4">
        <v>0</v>
      </c>
      <c r="H48" s="103">
        <f t="shared" si="2"/>
        <v>0</v>
      </c>
    </row>
    <row r="49" spans="2:8" ht="18" customHeight="1">
      <c r="B49" s="97">
        <v>41</v>
      </c>
      <c r="C49" s="97">
        <v>3</v>
      </c>
      <c r="D49" s="97" t="s">
        <v>2</v>
      </c>
      <c r="E49" s="102" t="s">
        <v>147</v>
      </c>
      <c r="F49" s="6"/>
      <c r="G49" s="4">
        <v>0</v>
      </c>
      <c r="H49" s="103">
        <f t="shared" si="2"/>
        <v>0</v>
      </c>
    </row>
    <row r="50" spans="2:8" ht="18" customHeight="1">
      <c r="B50" s="96">
        <v>42</v>
      </c>
      <c r="C50" s="97">
        <v>6</v>
      </c>
      <c r="D50" s="97" t="s">
        <v>2</v>
      </c>
      <c r="E50" s="102" t="s">
        <v>146</v>
      </c>
      <c r="F50" s="6"/>
      <c r="G50" s="4">
        <v>0</v>
      </c>
      <c r="H50" s="103">
        <f t="shared" si="2"/>
        <v>0</v>
      </c>
    </row>
    <row r="51" spans="2:8" ht="18" customHeight="1">
      <c r="B51" s="97">
        <v>43</v>
      </c>
      <c r="C51" s="97">
        <v>5</v>
      </c>
      <c r="D51" s="97" t="s">
        <v>2</v>
      </c>
      <c r="E51" s="102" t="s">
        <v>145</v>
      </c>
      <c r="F51" s="6"/>
      <c r="G51" s="4">
        <v>0</v>
      </c>
      <c r="H51" s="103">
        <f t="shared" si="2"/>
        <v>0</v>
      </c>
    </row>
    <row r="52" spans="2:8" ht="18" customHeight="1">
      <c r="B52" s="96">
        <v>44</v>
      </c>
      <c r="C52" s="97">
        <v>5</v>
      </c>
      <c r="D52" s="97" t="s">
        <v>2</v>
      </c>
      <c r="E52" s="102" t="s">
        <v>144</v>
      </c>
      <c r="F52" s="6"/>
      <c r="G52" s="4">
        <v>0</v>
      </c>
      <c r="H52" s="103">
        <f t="shared" si="2"/>
        <v>0</v>
      </c>
    </row>
    <row r="53" spans="2:8" ht="18" customHeight="1">
      <c r="B53" s="97">
        <v>45</v>
      </c>
      <c r="C53" s="97">
        <v>5</v>
      </c>
      <c r="D53" s="97" t="s">
        <v>2</v>
      </c>
      <c r="E53" s="102" t="s">
        <v>143</v>
      </c>
      <c r="F53" s="6"/>
      <c r="G53" s="4">
        <v>0</v>
      </c>
      <c r="H53" s="103">
        <f t="shared" si="2"/>
        <v>0</v>
      </c>
    </row>
    <row r="54" spans="2:8" ht="21" customHeight="1">
      <c r="B54" s="96">
        <v>46</v>
      </c>
      <c r="C54" s="97">
        <v>3</v>
      </c>
      <c r="D54" s="97" t="s">
        <v>2</v>
      </c>
      <c r="E54" s="102" t="s">
        <v>142</v>
      </c>
      <c r="F54" s="6"/>
      <c r="G54" s="4">
        <v>0</v>
      </c>
      <c r="H54" s="103">
        <f t="shared" si="2"/>
        <v>0</v>
      </c>
    </row>
    <row r="55" spans="2:8" ht="18" customHeight="1">
      <c r="B55" s="97">
        <v>47</v>
      </c>
      <c r="C55" s="97">
        <v>3</v>
      </c>
      <c r="D55" s="97" t="s">
        <v>2</v>
      </c>
      <c r="E55" s="102" t="s">
        <v>141</v>
      </c>
      <c r="F55" s="6"/>
      <c r="G55" s="4">
        <v>0</v>
      </c>
      <c r="H55" s="103">
        <f t="shared" si="2"/>
        <v>0</v>
      </c>
    </row>
    <row r="56" spans="2:8" ht="18" customHeight="1">
      <c r="B56" s="96">
        <v>48</v>
      </c>
      <c r="C56" s="97">
        <v>4</v>
      </c>
      <c r="D56" s="97" t="s">
        <v>2</v>
      </c>
      <c r="E56" s="102" t="s">
        <v>140</v>
      </c>
      <c r="F56" s="6"/>
      <c r="G56" s="4">
        <v>0</v>
      </c>
      <c r="H56" s="103">
        <f t="shared" si="2"/>
        <v>0</v>
      </c>
    </row>
    <row r="57" spans="2:8" ht="18" customHeight="1">
      <c r="B57" s="97">
        <v>49</v>
      </c>
      <c r="C57" s="97">
        <v>3</v>
      </c>
      <c r="D57" s="97" t="s">
        <v>2</v>
      </c>
      <c r="E57" s="102" t="s">
        <v>338</v>
      </c>
      <c r="F57" s="6"/>
      <c r="G57" s="4">
        <v>0</v>
      </c>
      <c r="H57" s="103">
        <f t="shared" si="2"/>
        <v>0</v>
      </c>
    </row>
    <row r="58" spans="2:8" ht="18" customHeight="1">
      <c r="B58" s="96">
        <v>50</v>
      </c>
      <c r="C58" s="97">
        <v>10</v>
      </c>
      <c r="D58" s="97" t="s">
        <v>2</v>
      </c>
      <c r="E58" s="102" t="s">
        <v>139</v>
      </c>
      <c r="F58" s="6"/>
      <c r="G58" s="4">
        <v>0</v>
      </c>
      <c r="H58" s="103">
        <f t="shared" si="2"/>
        <v>0</v>
      </c>
    </row>
    <row r="59" spans="2:8" ht="18" customHeight="1">
      <c r="B59" s="97">
        <v>51</v>
      </c>
      <c r="C59" s="97">
        <v>10</v>
      </c>
      <c r="D59" s="97" t="s">
        <v>2</v>
      </c>
      <c r="E59" s="102" t="s">
        <v>138</v>
      </c>
      <c r="F59" s="6"/>
      <c r="G59" s="4">
        <v>0</v>
      </c>
      <c r="H59" s="103">
        <f t="shared" si="2"/>
        <v>0</v>
      </c>
    </row>
    <row r="60" spans="2:8" ht="18" customHeight="1">
      <c r="B60" s="96">
        <v>52</v>
      </c>
      <c r="C60" s="97">
        <v>5</v>
      </c>
      <c r="D60" s="97" t="s">
        <v>2</v>
      </c>
      <c r="E60" s="102" t="s">
        <v>81</v>
      </c>
      <c r="F60" s="6"/>
      <c r="G60" s="4">
        <v>0</v>
      </c>
      <c r="H60" s="103">
        <f t="shared" si="2"/>
        <v>0</v>
      </c>
    </row>
    <row r="61" spans="2:8" ht="18" customHeight="1">
      <c r="B61" s="97">
        <v>53</v>
      </c>
      <c r="C61" s="97">
        <v>5</v>
      </c>
      <c r="D61" s="97" t="s">
        <v>2</v>
      </c>
      <c r="E61" s="102" t="s">
        <v>137</v>
      </c>
      <c r="F61" s="6"/>
      <c r="G61" s="4">
        <v>0</v>
      </c>
      <c r="H61" s="103">
        <f t="shared" si="2"/>
        <v>0</v>
      </c>
    </row>
    <row r="62" spans="2:8" ht="18" customHeight="1">
      <c r="B62" s="96">
        <v>54</v>
      </c>
      <c r="C62" s="97">
        <v>4</v>
      </c>
      <c r="D62" s="97" t="s">
        <v>2</v>
      </c>
      <c r="E62" s="102" t="s">
        <v>136</v>
      </c>
      <c r="F62" s="6"/>
      <c r="G62" s="4">
        <v>0</v>
      </c>
      <c r="H62" s="103">
        <f t="shared" si="2"/>
        <v>0</v>
      </c>
    </row>
    <row r="63" spans="2:8" ht="18" customHeight="1">
      <c r="B63" s="97">
        <v>55</v>
      </c>
      <c r="C63" s="97">
        <v>4</v>
      </c>
      <c r="D63" s="97" t="s">
        <v>2</v>
      </c>
      <c r="E63" s="102" t="s">
        <v>135</v>
      </c>
      <c r="F63" s="6"/>
      <c r="G63" s="4">
        <v>0</v>
      </c>
      <c r="H63" s="103">
        <f t="shared" si="2"/>
        <v>0</v>
      </c>
    </row>
    <row r="64" spans="2:8" ht="18" customHeight="1">
      <c r="B64" s="96">
        <v>56</v>
      </c>
      <c r="C64" s="97">
        <v>8</v>
      </c>
      <c r="D64" s="97" t="s">
        <v>2</v>
      </c>
      <c r="E64" s="102" t="s">
        <v>134</v>
      </c>
      <c r="F64" s="6"/>
      <c r="G64" s="4">
        <v>0</v>
      </c>
      <c r="H64" s="103">
        <f t="shared" si="2"/>
        <v>0</v>
      </c>
    </row>
    <row r="65" spans="2:8" ht="18" customHeight="1">
      <c r="B65" s="97">
        <v>57</v>
      </c>
      <c r="C65" s="97">
        <v>8</v>
      </c>
      <c r="D65" s="97" t="s">
        <v>2</v>
      </c>
      <c r="E65" s="102" t="s">
        <v>133</v>
      </c>
      <c r="F65" s="6"/>
      <c r="G65" s="4">
        <v>0</v>
      </c>
      <c r="H65" s="103">
        <f t="shared" si="2"/>
        <v>0</v>
      </c>
    </row>
    <row r="66" spans="2:8" ht="18" customHeight="1">
      <c r="B66" s="96">
        <v>58</v>
      </c>
      <c r="C66" s="97">
        <v>3</v>
      </c>
      <c r="D66" s="97" t="s">
        <v>2</v>
      </c>
      <c r="E66" s="102" t="s">
        <v>132</v>
      </c>
      <c r="F66" s="6"/>
      <c r="G66" s="4">
        <v>0</v>
      </c>
      <c r="H66" s="103">
        <f t="shared" si="2"/>
        <v>0</v>
      </c>
    </row>
    <row r="67" spans="2:8" ht="18" customHeight="1">
      <c r="B67" s="97">
        <v>59</v>
      </c>
      <c r="C67" s="97">
        <v>5</v>
      </c>
      <c r="D67" s="97" t="s">
        <v>2</v>
      </c>
      <c r="E67" s="102" t="s">
        <v>131</v>
      </c>
      <c r="F67" s="6"/>
      <c r="G67" s="4">
        <v>0</v>
      </c>
      <c r="H67" s="103">
        <f t="shared" si="2"/>
        <v>0</v>
      </c>
    </row>
    <row r="68" spans="2:8" ht="18" customHeight="1">
      <c r="B68" s="96">
        <v>60</v>
      </c>
      <c r="C68" s="97">
        <v>8</v>
      </c>
      <c r="D68" s="97" t="s">
        <v>2</v>
      </c>
      <c r="E68" s="102" t="s">
        <v>130</v>
      </c>
      <c r="F68" s="6"/>
      <c r="G68" s="4">
        <v>0</v>
      </c>
      <c r="H68" s="103">
        <f t="shared" si="2"/>
        <v>0</v>
      </c>
    </row>
    <row r="69" spans="2:8" ht="18" customHeight="1">
      <c r="B69" s="97">
        <v>61</v>
      </c>
      <c r="C69" s="97">
        <v>35</v>
      </c>
      <c r="D69" s="97" t="s">
        <v>2</v>
      </c>
      <c r="E69" s="102" t="s">
        <v>129</v>
      </c>
      <c r="F69" s="6"/>
      <c r="G69" s="4">
        <v>0</v>
      </c>
      <c r="H69" s="103">
        <f t="shared" si="2"/>
        <v>0</v>
      </c>
    </row>
    <row r="70" spans="2:8" ht="18" customHeight="1">
      <c r="B70" s="96">
        <v>62</v>
      </c>
      <c r="C70" s="97">
        <v>4</v>
      </c>
      <c r="D70" s="97" t="s">
        <v>2</v>
      </c>
      <c r="E70" s="99" t="s">
        <v>128</v>
      </c>
      <c r="F70" s="5"/>
      <c r="G70" s="4">
        <v>0</v>
      </c>
      <c r="H70" s="103">
        <f t="shared" si="2"/>
        <v>0</v>
      </c>
    </row>
    <row r="71" spans="2:8" ht="18" customHeight="1">
      <c r="B71" s="97">
        <v>63</v>
      </c>
      <c r="C71" s="97">
        <v>8</v>
      </c>
      <c r="D71" s="97" t="s">
        <v>34</v>
      </c>
      <c r="E71" s="99" t="s">
        <v>127</v>
      </c>
      <c r="F71" s="5"/>
      <c r="G71" s="4">
        <v>0</v>
      </c>
      <c r="H71" s="103">
        <f t="shared" si="2"/>
        <v>0</v>
      </c>
    </row>
    <row r="72" spans="2:8" ht="18" customHeight="1">
      <c r="B72" s="96">
        <v>64</v>
      </c>
      <c r="C72" s="97">
        <v>7</v>
      </c>
      <c r="D72" s="97" t="s">
        <v>2</v>
      </c>
      <c r="E72" s="101" t="s">
        <v>126</v>
      </c>
      <c r="F72" s="6"/>
      <c r="G72" s="4">
        <v>0</v>
      </c>
      <c r="H72" s="103">
        <f t="shared" si="2"/>
        <v>0</v>
      </c>
    </row>
    <row r="73" spans="2:8" ht="18" customHeight="1">
      <c r="B73" s="97">
        <v>65</v>
      </c>
      <c r="C73" s="97">
        <v>8</v>
      </c>
      <c r="D73" s="97" t="s">
        <v>2</v>
      </c>
      <c r="E73" s="102" t="s">
        <v>125</v>
      </c>
      <c r="F73" s="6"/>
      <c r="G73" s="4">
        <v>0</v>
      </c>
      <c r="H73" s="103">
        <f t="shared" si="2"/>
        <v>0</v>
      </c>
    </row>
    <row r="74" spans="2:8" ht="18" customHeight="1">
      <c r="B74" s="96">
        <v>66</v>
      </c>
      <c r="C74" s="97">
        <v>8</v>
      </c>
      <c r="D74" s="97" t="s">
        <v>2</v>
      </c>
      <c r="E74" s="102" t="s">
        <v>124</v>
      </c>
      <c r="F74" s="6"/>
      <c r="G74" s="4">
        <v>0</v>
      </c>
      <c r="H74" s="103">
        <f t="shared" si="2"/>
        <v>0</v>
      </c>
    </row>
    <row r="75" spans="2:8" ht="18" customHeight="1">
      <c r="B75" s="97">
        <v>67</v>
      </c>
      <c r="C75" s="97">
        <v>8</v>
      </c>
      <c r="D75" s="97" t="s">
        <v>91</v>
      </c>
      <c r="E75" s="99" t="s">
        <v>123</v>
      </c>
      <c r="F75" s="5"/>
      <c r="G75" s="4">
        <v>0</v>
      </c>
      <c r="H75" s="103">
        <f t="shared" si="2"/>
        <v>0</v>
      </c>
    </row>
    <row r="76" spans="2:8" ht="18" customHeight="1">
      <c r="B76" s="96">
        <v>68</v>
      </c>
      <c r="C76" s="97">
        <v>5</v>
      </c>
      <c r="D76" s="97" t="s">
        <v>2</v>
      </c>
      <c r="E76" s="101" t="s">
        <v>122</v>
      </c>
      <c r="F76" s="6"/>
      <c r="G76" s="4">
        <v>0</v>
      </c>
      <c r="H76" s="103">
        <f t="shared" si="2"/>
        <v>0</v>
      </c>
    </row>
    <row r="77" spans="2:8" ht="18" customHeight="1">
      <c r="B77" s="97">
        <v>69</v>
      </c>
      <c r="C77" s="97">
        <v>8</v>
      </c>
      <c r="D77" s="97" t="s">
        <v>2</v>
      </c>
      <c r="E77" s="102" t="s">
        <v>121</v>
      </c>
      <c r="F77" s="6"/>
      <c r="G77" s="4">
        <v>0</v>
      </c>
      <c r="H77" s="103">
        <f t="shared" si="2"/>
        <v>0</v>
      </c>
    </row>
    <row r="78" spans="2:8" ht="18" customHeight="1">
      <c r="B78" s="96">
        <v>70</v>
      </c>
      <c r="C78" s="97">
        <v>10</v>
      </c>
      <c r="D78" s="97" t="s">
        <v>91</v>
      </c>
      <c r="E78" s="99" t="s">
        <v>120</v>
      </c>
      <c r="F78" s="5"/>
      <c r="G78" s="4">
        <v>0</v>
      </c>
      <c r="H78" s="103">
        <f t="shared" si="2"/>
        <v>0</v>
      </c>
    </row>
    <row r="79" spans="2:8" ht="18" customHeight="1">
      <c r="B79" s="97">
        <v>71</v>
      </c>
      <c r="C79" s="97">
        <v>8</v>
      </c>
      <c r="D79" s="97" t="s">
        <v>2</v>
      </c>
      <c r="E79" s="101" t="s">
        <v>119</v>
      </c>
      <c r="F79" s="6"/>
      <c r="G79" s="4">
        <v>0</v>
      </c>
      <c r="H79" s="103">
        <f t="shared" si="2"/>
        <v>0</v>
      </c>
    </row>
    <row r="80" spans="2:8" ht="18" customHeight="1">
      <c r="B80" s="96">
        <v>72</v>
      </c>
      <c r="C80" s="97">
        <v>8</v>
      </c>
      <c r="D80" s="97" t="s">
        <v>2</v>
      </c>
      <c r="E80" s="102" t="s">
        <v>118</v>
      </c>
      <c r="F80" s="6"/>
      <c r="G80" s="4">
        <v>0</v>
      </c>
      <c r="H80" s="103">
        <f t="shared" si="2"/>
        <v>0</v>
      </c>
    </row>
    <row r="81" spans="2:8" ht="18" customHeight="1">
      <c r="B81" s="97">
        <v>73</v>
      </c>
      <c r="C81" s="97">
        <v>8</v>
      </c>
      <c r="D81" s="97" t="s">
        <v>2</v>
      </c>
      <c r="E81" s="102" t="s">
        <v>117</v>
      </c>
      <c r="F81" s="6"/>
      <c r="G81" s="4">
        <v>0</v>
      </c>
      <c r="H81" s="103">
        <f t="shared" si="2"/>
        <v>0</v>
      </c>
    </row>
    <row r="82" spans="2:8" ht="18" customHeight="1">
      <c r="B82" s="96">
        <v>74</v>
      </c>
      <c r="C82" s="97">
        <v>8</v>
      </c>
      <c r="D82" s="97" t="s">
        <v>2</v>
      </c>
      <c r="E82" s="102" t="s">
        <v>116</v>
      </c>
      <c r="F82" s="6"/>
      <c r="G82" s="4">
        <v>0</v>
      </c>
      <c r="H82" s="103">
        <f t="shared" si="2"/>
        <v>0</v>
      </c>
    </row>
    <row r="83" spans="2:8" ht="18" customHeight="1">
      <c r="B83" s="97">
        <v>75</v>
      </c>
      <c r="C83" s="97">
        <v>3</v>
      </c>
      <c r="D83" s="97" t="s">
        <v>2</v>
      </c>
      <c r="E83" s="102" t="s">
        <v>115</v>
      </c>
      <c r="F83" s="6"/>
      <c r="G83" s="4">
        <v>0</v>
      </c>
      <c r="H83" s="103">
        <f t="shared" si="2"/>
        <v>0</v>
      </c>
    </row>
    <row r="84" spans="2:8" ht="18" customHeight="1">
      <c r="B84" s="96">
        <v>76</v>
      </c>
      <c r="C84" s="97">
        <v>4</v>
      </c>
      <c r="D84" s="97" t="s">
        <v>2</v>
      </c>
      <c r="E84" s="102" t="s">
        <v>114</v>
      </c>
      <c r="F84" s="6"/>
      <c r="G84" s="4">
        <v>0</v>
      </c>
      <c r="H84" s="103">
        <f t="shared" si="2"/>
        <v>0</v>
      </c>
    </row>
    <row r="85" spans="2:8" ht="18" customHeight="1">
      <c r="B85" s="97">
        <v>77</v>
      </c>
      <c r="C85" s="97">
        <v>5</v>
      </c>
      <c r="D85" s="97" t="s">
        <v>2</v>
      </c>
      <c r="E85" s="102" t="s">
        <v>113</v>
      </c>
      <c r="F85" s="6"/>
      <c r="G85" s="4">
        <v>0</v>
      </c>
      <c r="H85" s="103">
        <f t="shared" si="2"/>
        <v>0</v>
      </c>
    </row>
    <row r="86" spans="2:8" ht="18" customHeight="1">
      <c r="B86" s="96">
        <v>78</v>
      </c>
      <c r="C86" s="97">
        <v>5</v>
      </c>
      <c r="D86" s="97" t="s">
        <v>2</v>
      </c>
      <c r="E86" s="102" t="s">
        <v>112</v>
      </c>
      <c r="F86" s="6"/>
      <c r="G86" s="4">
        <v>0</v>
      </c>
      <c r="H86" s="103">
        <f t="shared" si="2"/>
        <v>0</v>
      </c>
    </row>
    <row r="87" spans="2:8" ht="18" customHeight="1">
      <c r="B87" s="97">
        <v>79</v>
      </c>
      <c r="C87" s="97">
        <v>6</v>
      </c>
      <c r="D87" s="97" t="s">
        <v>2</v>
      </c>
      <c r="E87" s="102" t="s">
        <v>111</v>
      </c>
      <c r="F87" s="5"/>
      <c r="G87" s="4">
        <v>0</v>
      </c>
      <c r="H87" s="103">
        <f t="shared" si="2"/>
        <v>0</v>
      </c>
    </row>
    <row r="88" spans="2:8" ht="18" customHeight="1">
      <c r="B88" s="96">
        <v>80</v>
      </c>
      <c r="C88" s="97">
        <v>6</v>
      </c>
      <c r="D88" s="97" t="s">
        <v>2</v>
      </c>
      <c r="E88" s="102" t="s">
        <v>110</v>
      </c>
      <c r="F88" s="5"/>
      <c r="G88" s="4">
        <v>0</v>
      </c>
      <c r="H88" s="103">
        <f t="shared" si="2"/>
        <v>0</v>
      </c>
    </row>
    <row r="89" spans="2:8" ht="18" customHeight="1">
      <c r="B89" s="97">
        <v>81</v>
      </c>
      <c r="C89" s="97">
        <v>6</v>
      </c>
      <c r="D89" s="97" t="s">
        <v>2</v>
      </c>
      <c r="E89" s="102" t="s">
        <v>109</v>
      </c>
      <c r="F89" s="5"/>
      <c r="G89" s="4">
        <v>0</v>
      </c>
      <c r="H89" s="103">
        <f t="shared" si="2"/>
        <v>0</v>
      </c>
    </row>
    <row r="90" spans="2:8" ht="18" customHeight="1">
      <c r="B90" s="96">
        <v>82</v>
      </c>
      <c r="C90" s="97">
        <v>6</v>
      </c>
      <c r="D90" s="97" t="s">
        <v>2</v>
      </c>
      <c r="E90" s="102" t="s">
        <v>108</v>
      </c>
      <c r="F90" s="5"/>
      <c r="G90" s="4">
        <v>0</v>
      </c>
      <c r="H90" s="103">
        <f t="shared" si="2"/>
        <v>0</v>
      </c>
    </row>
    <row r="91" spans="2:8" ht="18" customHeight="1">
      <c r="B91" s="97">
        <v>83</v>
      </c>
      <c r="C91" s="97">
        <v>8</v>
      </c>
      <c r="D91" s="97" t="s">
        <v>2</v>
      </c>
      <c r="E91" s="102" t="s">
        <v>107</v>
      </c>
      <c r="F91" s="5"/>
      <c r="G91" s="4">
        <v>0</v>
      </c>
      <c r="H91" s="103">
        <f t="shared" si="2"/>
        <v>0</v>
      </c>
    </row>
    <row r="92" spans="2:8" ht="18" customHeight="1">
      <c r="B92" s="96">
        <v>84</v>
      </c>
      <c r="C92" s="97">
        <v>5</v>
      </c>
      <c r="D92" s="97" t="s">
        <v>2</v>
      </c>
      <c r="E92" s="99" t="s">
        <v>106</v>
      </c>
      <c r="F92" s="5"/>
      <c r="G92" s="4">
        <v>0</v>
      </c>
      <c r="H92" s="103">
        <f t="shared" si="2"/>
        <v>0</v>
      </c>
    </row>
    <row r="93" spans="2:8" ht="18" customHeight="1">
      <c r="B93" s="97">
        <v>85</v>
      </c>
      <c r="C93" s="97">
        <v>5</v>
      </c>
      <c r="D93" s="97" t="s">
        <v>2</v>
      </c>
      <c r="E93" s="101" t="s">
        <v>105</v>
      </c>
      <c r="F93" s="6"/>
      <c r="G93" s="4">
        <v>0</v>
      </c>
      <c r="H93" s="103">
        <f t="shared" si="2"/>
        <v>0</v>
      </c>
    </row>
    <row r="94" spans="2:8" ht="18" customHeight="1">
      <c r="B94" s="96">
        <v>86</v>
      </c>
      <c r="C94" s="97">
        <v>5</v>
      </c>
      <c r="D94" s="97" t="s">
        <v>2</v>
      </c>
      <c r="E94" s="102" t="s">
        <v>104</v>
      </c>
      <c r="F94" s="6"/>
      <c r="G94" s="4">
        <v>0</v>
      </c>
      <c r="H94" s="103">
        <f t="shared" si="2"/>
        <v>0</v>
      </c>
    </row>
    <row r="95" spans="2:8" ht="18" customHeight="1">
      <c r="B95" s="97">
        <v>87</v>
      </c>
      <c r="C95" s="97">
        <v>5</v>
      </c>
      <c r="D95" s="97" t="s">
        <v>2</v>
      </c>
      <c r="E95" s="99" t="s">
        <v>103</v>
      </c>
      <c r="F95" s="5"/>
      <c r="G95" s="4">
        <v>0</v>
      </c>
      <c r="H95" s="103">
        <f t="shared" si="2"/>
        <v>0</v>
      </c>
    </row>
    <row r="96" spans="2:8" ht="18" customHeight="1">
      <c r="B96" s="96">
        <v>88</v>
      </c>
      <c r="C96" s="97">
        <v>5</v>
      </c>
      <c r="D96" s="97" t="s">
        <v>2</v>
      </c>
      <c r="E96" s="107" t="s">
        <v>102</v>
      </c>
      <c r="F96" s="81"/>
      <c r="G96" s="4">
        <v>0</v>
      </c>
      <c r="H96" s="103">
        <f t="shared" si="2"/>
        <v>0</v>
      </c>
    </row>
    <row r="97" spans="2:8" ht="18" customHeight="1">
      <c r="B97" s="97">
        <v>89</v>
      </c>
      <c r="C97" s="97">
        <v>5</v>
      </c>
      <c r="D97" s="97" t="s">
        <v>2</v>
      </c>
      <c r="E97" s="99" t="s">
        <v>101</v>
      </c>
      <c r="F97" s="81"/>
      <c r="G97" s="4">
        <v>0</v>
      </c>
      <c r="H97" s="103">
        <f t="shared" si="2"/>
        <v>0</v>
      </c>
    </row>
    <row r="98" spans="2:8" ht="18" customHeight="1">
      <c r="B98" s="96">
        <v>90</v>
      </c>
      <c r="C98" s="97">
        <v>10</v>
      </c>
      <c r="D98" s="97" t="s">
        <v>2</v>
      </c>
      <c r="E98" s="101" t="s">
        <v>100</v>
      </c>
      <c r="F98" s="60"/>
      <c r="G98" s="4">
        <v>0</v>
      </c>
      <c r="H98" s="103">
        <f t="shared" si="2"/>
        <v>0</v>
      </c>
    </row>
    <row r="99" spans="2:8" ht="18" customHeight="1">
      <c r="B99" s="97">
        <v>91</v>
      </c>
      <c r="C99" s="97">
        <v>5</v>
      </c>
      <c r="D99" s="97" t="s">
        <v>2</v>
      </c>
      <c r="E99" s="102" t="s">
        <v>99</v>
      </c>
      <c r="F99" s="6"/>
      <c r="G99" s="4">
        <v>0</v>
      </c>
      <c r="H99" s="103">
        <f t="shared" si="2"/>
        <v>0</v>
      </c>
    </row>
    <row r="100" spans="2:8" ht="18" customHeight="1">
      <c r="B100" s="96">
        <v>92</v>
      </c>
      <c r="C100" s="97">
        <v>8</v>
      </c>
      <c r="D100" s="97" t="s">
        <v>2</v>
      </c>
      <c r="E100" s="102" t="s">
        <v>98</v>
      </c>
      <c r="F100" s="6"/>
      <c r="G100" s="4">
        <v>0</v>
      </c>
      <c r="H100" s="103">
        <f t="shared" si="2"/>
        <v>0</v>
      </c>
    </row>
    <row r="101" spans="2:8" ht="18" customHeight="1">
      <c r="B101" s="97">
        <v>93</v>
      </c>
      <c r="C101" s="97">
        <v>8</v>
      </c>
      <c r="D101" s="97" t="s">
        <v>2</v>
      </c>
      <c r="E101" s="102" t="s">
        <v>97</v>
      </c>
      <c r="F101" s="6"/>
      <c r="G101" s="4">
        <v>0</v>
      </c>
      <c r="H101" s="103">
        <f t="shared" si="2"/>
        <v>0</v>
      </c>
    </row>
    <row r="102" spans="2:8" ht="18" customHeight="1">
      <c r="B102" s="96">
        <v>94</v>
      </c>
      <c r="C102" s="97">
        <v>8</v>
      </c>
      <c r="D102" s="97" t="s">
        <v>2</v>
      </c>
      <c r="E102" s="102" t="s">
        <v>96</v>
      </c>
      <c r="F102" s="6"/>
      <c r="G102" s="4">
        <v>0</v>
      </c>
      <c r="H102" s="103">
        <f t="shared" si="2"/>
        <v>0</v>
      </c>
    </row>
    <row r="103" spans="2:8" ht="18" customHeight="1">
      <c r="B103" s="97">
        <v>95</v>
      </c>
      <c r="C103" s="97">
        <v>8</v>
      </c>
      <c r="D103" s="97" t="s">
        <v>2</v>
      </c>
      <c r="E103" s="102" t="s">
        <v>95</v>
      </c>
      <c r="F103" s="6"/>
      <c r="G103" s="4">
        <v>0</v>
      </c>
      <c r="H103" s="103">
        <f t="shared" si="2"/>
        <v>0</v>
      </c>
    </row>
    <row r="104" spans="2:8" ht="18" customHeight="1">
      <c r="B104" s="96">
        <v>96</v>
      </c>
      <c r="C104" s="97">
        <v>6</v>
      </c>
      <c r="D104" s="97" t="s">
        <v>2</v>
      </c>
      <c r="E104" s="102" t="s">
        <v>94</v>
      </c>
      <c r="F104" s="6"/>
      <c r="G104" s="4">
        <v>0</v>
      </c>
      <c r="H104" s="103">
        <f t="shared" si="2"/>
        <v>0</v>
      </c>
    </row>
    <row r="105" spans="2:8" ht="18" customHeight="1">
      <c r="B105" s="97">
        <v>97</v>
      </c>
      <c r="C105" s="97">
        <v>8</v>
      </c>
      <c r="D105" s="97" t="s">
        <v>2</v>
      </c>
      <c r="E105" s="102" t="s">
        <v>93</v>
      </c>
      <c r="F105" s="6"/>
      <c r="G105" s="4">
        <v>0</v>
      </c>
      <c r="H105" s="103">
        <f t="shared" si="2"/>
        <v>0</v>
      </c>
    </row>
    <row r="106" spans="2:8" ht="18" customHeight="1">
      <c r="B106" s="96">
        <v>98</v>
      </c>
      <c r="C106" s="97">
        <v>4</v>
      </c>
      <c r="D106" s="97" t="s">
        <v>2</v>
      </c>
      <c r="E106" s="102" t="s">
        <v>92</v>
      </c>
      <c r="F106" s="6"/>
      <c r="G106" s="4">
        <v>0</v>
      </c>
      <c r="H106" s="103">
        <f t="shared" si="2"/>
        <v>0</v>
      </c>
    </row>
    <row r="107" spans="2:8" ht="18" customHeight="1">
      <c r="B107" s="97">
        <v>99</v>
      </c>
      <c r="C107" s="97">
        <v>10</v>
      </c>
      <c r="D107" s="97" t="s">
        <v>91</v>
      </c>
      <c r="E107" s="102" t="s">
        <v>90</v>
      </c>
      <c r="F107" s="6"/>
      <c r="G107" s="4">
        <v>0</v>
      </c>
      <c r="H107" s="103">
        <f t="shared" si="2"/>
        <v>0</v>
      </c>
    </row>
    <row r="108" spans="2:8" ht="18" customHeight="1">
      <c r="B108" s="96">
        <v>100</v>
      </c>
      <c r="C108" s="97">
        <v>10</v>
      </c>
      <c r="D108" s="97" t="s">
        <v>2</v>
      </c>
      <c r="E108" s="102" t="s">
        <v>89</v>
      </c>
      <c r="F108" s="6"/>
      <c r="G108" s="4">
        <v>0</v>
      </c>
      <c r="H108" s="103">
        <f t="shared" si="2"/>
        <v>0</v>
      </c>
    </row>
    <row r="109" spans="2:8" ht="18" customHeight="1">
      <c r="B109" s="97">
        <v>101</v>
      </c>
      <c r="C109" s="97">
        <v>8</v>
      </c>
      <c r="D109" s="97" t="s">
        <v>2</v>
      </c>
      <c r="E109" s="102" t="s">
        <v>88</v>
      </c>
      <c r="F109" s="6"/>
      <c r="G109" s="4">
        <v>0</v>
      </c>
      <c r="H109" s="103">
        <f t="shared" ref="H109:H115" si="3">SUM(C109*G109)</f>
        <v>0</v>
      </c>
    </row>
    <row r="110" spans="2:8" ht="18" customHeight="1">
      <c r="B110" s="96">
        <v>102</v>
      </c>
      <c r="C110" s="97">
        <v>8</v>
      </c>
      <c r="D110" s="97" t="s">
        <v>2</v>
      </c>
      <c r="E110" s="99" t="s">
        <v>87</v>
      </c>
      <c r="F110" s="5"/>
      <c r="G110" s="4">
        <v>0</v>
      </c>
      <c r="H110" s="103">
        <f t="shared" si="3"/>
        <v>0</v>
      </c>
    </row>
    <row r="111" spans="2:8" ht="18" customHeight="1">
      <c r="B111" s="97">
        <v>103</v>
      </c>
      <c r="C111" s="97">
        <v>8</v>
      </c>
      <c r="D111" s="97" t="s">
        <v>2</v>
      </c>
      <c r="E111" s="99" t="s">
        <v>86</v>
      </c>
      <c r="F111" s="5"/>
      <c r="G111" s="4">
        <v>0</v>
      </c>
      <c r="H111" s="103">
        <f t="shared" si="3"/>
        <v>0</v>
      </c>
    </row>
    <row r="112" spans="2:8" ht="18" customHeight="1">
      <c r="B112" s="96">
        <v>104</v>
      </c>
      <c r="C112" s="97">
        <v>10</v>
      </c>
      <c r="D112" s="97" t="s">
        <v>2</v>
      </c>
      <c r="E112" s="102" t="s">
        <v>85</v>
      </c>
      <c r="F112" s="5"/>
      <c r="G112" s="4">
        <v>0</v>
      </c>
      <c r="H112" s="103">
        <f t="shared" si="3"/>
        <v>0</v>
      </c>
    </row>
    <row r="113" spans="2:8" ht="18" customHeight="1">
      <c r="B113" s="97">
        <v>105</v>
      </c>
      <c r="C113" s="97">
        <v>10</v>
      </c>
      <c r="D113" s="97" t="s">
        <v>2</v>
      </c>
      <c r="E113" s="102" t="s">
        <v>84</v>
      </c>
      <c r="F113" s="6"/>
      <c r="G113" s="4">
        <v>0</v>
      </c>
      <c r="H113" s="103">
        <f t="shared" si="3"/>
        <v>0</v>
      </c>
    </row>
    <row r="114" spans="2:8" ht="18" customHeight="1">
      <c r="B114" s="96">
        <v>106</v>
      </c>
      <c r="C114" s="97">
        <v>10</v>
      </c>
      <c r="D114" s="97" t="s">
        <v>2</v>
      </c>
      <c r="E114" s="102" t="s">
        <v>83</v>
      </c>
      <c r="F114" s="6"/>
      <c r="G114" s="4">
        <v>0</v>
      </c>
      <c r="H114" s="103">
        <f t="shared" si="3"/>
        <v>0</v>
      </c>
    </row>
    <row r="115" spans="2:8" ht="18" customHeight="1">
      <c r="B115" s="97">
        <v>107</v>
      </c>
      <c r="C115" s="97">
        <v>4</v>
      </c>
      <c r="D115" s="97" t="s">
        <v>2</v>
      </c>
      <c r="E115" s="102" t="s">
        <v>82</v>
      </c>
      <c r="F115" s="6"/>
      <c r="G115" s="4">
        <v>0</v>
      </c>
      <c r="H115" s="103">
        <f t="shared" si="3"/>
        <v>0</v>
      </c>
    </row>
    <row r="116" spans="2:8" ht="18" customHeight="1">
      <c r="B116" s="200" t="s">
        <v>177</v>
      </c>
      <c r="C116" s="201"/>
      <c r="D116" s="201"/>
      <c r="E116" s="201"/>
      <c r="F116" s="201"/>
      <c r="G116" s="201"/>
      <c r="H116" s="202"/>
    </row>
    <row r="117" spans="2:8" ht="18" customHeight="1">
      <c r="B117" s="63" t="s">
        <v>48</v>
      </c>
      <c r="C117" s="63" t="s">
        <v>47</v>
      </c>
      <c r="D117" s="63" t="s">
        <v>46</v>
      </c>
      <c r="E117" s="63" t="s">
        <v>45</v>
      </c>
      <c r="F117" s="63" t="s">
        <v>44</v>
      </c>
      <c r="G117" s="64" t="s">
        <v>43</v>
      </c>
      <c r="H117" s="64" t="s">
        <v>42</v>
      </c>
    </row>
    <row r="118" spans="2:8" ht="18" customHeight="1">
      <c r="B118" s="96">
        <v>108</v>
      </c>
      <c r="C118" s="96">
        <v>4</v>
      </c>
      <c r="D118" s="104" t="s">
        <v>2</v>
      </c>
      <c r="E118" s="105" t="s">
        <v>175</v>
      </c>
      <c r="F118" s="84"/>
      <c r="G118" s="4">
        <v>0</v>
      </c>
      <c r="H118" s="103">
        <f t="shared" ref="H118:H123" si="4">SUM(C118*G118)</f>
        <v>0</v>
      </c>
    </row>
    <row r="119" spans="2:8" ht="18" customHeight="1">
      <c r="B119" s="96">
        <v>109</v>
      </c>
      <c r="C119" s="97">
        <v>8</v>
      </c>
      <c r="D119" s="104" t="s">
        <v>2</v>
      </c>
      <c r="E119" s="105" t="s">
        <v>337</v>
      </c>
      <c r="F119" s="5"/>
      <c r="G119" s="4">
        <v>0</v>
      </c>
      <c r="H119" s="103">
        <f t="shared" si="4"/>
        <v>0</v>
      </c>
    </row>
    <row r="120" spans="2:8" ht="18" customHeight="1">
      <c r="B120" s="96">
        <v>110</v>
      </c>
      <c r="C120" s="97">
        <v>8</v>
      </c>
      <c r="D120" s="104" t="s">
        <v>2</v>
      </c>
      <c r="E120" s="105" t="s">
        <v>176</v>
      </c>
      <c r="F120" s="5"/>
      <c r="G120" s="4">
        <v>0</v>
      </c>
      <c r="H120" s="103">
        <f t="shared" si="4"/>
        <v>0</v>
      </c>
    </row>
    <row r="121" spans="2:8" ht="18" customHeight="1">
      <c r="B121" s="96">
        <v>111</v>
      </c>
      <c r="C121" s="97">
        <v>10</v>
      </c>
      <c r="D121" s="104" t="s">
        <v>2</v>
      </c>
      <c r="E121" s="105" t="s">
        <v>172</v>
      </c>
      <c r="F121" s="5"/>
      <c r="G121" s="4">
        <v>0</v>
      </c>
      <c r="H121" s="103">
        <f t="shared" si="4"/>
        <v>0</v>
      </c>
    </row>
    <row r="122" spans="2:8" ht="18" customHeight="1">
      <c r="B122" s="96">
        <v>112</v>
      </c>
      <c r="C122" s="97">
        <v>5</v>
      </c>
      <c r="D122" s="104" t="s">
        <v>2</v>
      </c>
      <c r="E122" s="105" t="s">
        <v>336</v>
      </c>
      <c r="F122" s="5"/>
      <c r="G122" s="4">
        <v>0</v>
      </c>
      <c r="H122" s="103">
        <f t="shared" si="4"/>
        <v>0</v>
      </c>
    </row>
    <row r="123" spans="2:8" ht="18" customHeight="1">
      <c r="B123" s="96">
        <v>113</v>
      </c>
      <c r="C123" s="97">
        <v>6</v>
      </c>
      <c r="D123" s="104" t="s">
        <v>2</v>
      </c>
      <c r="E123" s="105" t="s">
        <v>335</v>
      </c>
      <c r="F123" s="5"/>
      <c r="G123" s="4">
        <v>0</v>
      </c>
      <c r="H123" s="103">
        <f t="shared" si="4"/>
        <v>0</v>
      </c>
    </row>
    <row r="124" spans="2:8" ht="18" customHeight="1">
      <c r="B124" s="200" t="s">
        <v>334</v>
      </c>
      <c r="C124" s="201"/>
      <c r="D124" s="201"/>
      <c r="E124" s="201"/>
      <c r="F124" s="201"/>
      <c r="G124" s="201"/>
      <c r="H124" s="202"/>
    </row>
    <row r="125" spans="2:8" ht="18" customHeight="1">
      <c r="B125" s="63" t="s">
        <v>48</v>
      </c>
      <c r="C125" s="63" t="s">
        <v>47</v>
      </c>
      <c r="D125" s="63" t="s">
        <v>46</v>
      </c>
      <c r="E125" s="91" t="s">
        <v>45</v>
      </c>
      <c r="F125" s="63" t="s">
        <v>44</v>
      </c>
      <c r="G125" s="64" t="s">
        <v>43</v>
      </c>
      <c r="H125" s="64" t="s">
        <v>42</v>
      </c>
    </row>
    <row r="126" spans="2:8" ht="18" customHeight="1">
      <c r="B126" s="97">
        <v>114</v>
      </c>
      <c r="C126" s="97">
        <v>10</v>
      </c>
      <c r="D126" s="108" t="s">
        <v>2</v>
      </c>
      <c r="E126" s="111" t="s">
        <v>333</v>
      </c>
      <c r="F126" s="5"/>
      <c r="G126" s="4">
        <v>0</v>
      </c>
      <c r="H126" s="103">
        <f t="shared" ref="H126:H153" si="5">SUM(C126*G126)</f>
        <v>0</v>
      </c>
    </row>
    <row r="127" spans="2:8" ht="18" customHeight="1">
      <c r="B127" s="97">
        <v>115</v>
      </c>
      <c r="C127" s="97">
        <v>10</v>
      </c>
      <c r="D127" s="108" t="s">
        <v>2</v>
      </c>
      <c r="E127" s="111" t="s">
        <v>194</v>
      </c>
      <c r="F127" s="5"/>
      <c r="G127" s="4">
        <v>0</v>
      </c>
      <c r="H127" s="103">
        <f t="shared" si="5"/>
        <v>0</v>
      </c>
    </row>
    <row r="128" spans="2:8" ht="19.5" customHeight="1">
      <c r="B128" s="97">
        <v>116</v>
      </c>
      <c r="C128" s="97">
        <v>10</v>
      </c>
      <c r="D128" s="108" t="s">
        <v>2</v>
      </c>
      <c r="E128" s="109" t="s">
        <v>195</v>
      </c>
      <c r="F128" s="5"/>
      <c r="G128" s="4">
        <v>0</v>
      </c>
      <c r="H128" s="103">
        <f t="shared" si="5"/>
        <v>0</v>
      </c>
    </row>
    <row r="129" spans="2:8" ht="18" customHeight="1">
      <c r="B129" s="97">
        <v>117</v>
      </c>
      <c r="C129" s="97">
        <v>10</v>
      </c>
      <c r="D129" s="108" t="s">
        <v>2</v>
      </c>
      <c r="E129" s="111" t="s">
        <v>193</v>
      </c>
      <c r="F129" s="5"/>
      <c r="G129" s="4">
        <v>0</v>
      </c>
      <c r="H129" s="103">
        <f t="shared" si="5"/>
        <v>0</v>
      </c>
    </row>
    <row r="130" spans="2:8" ht="18" customHeight="1">
      <c r="B130" s="97">
        <v>118</v>
      </c>
      <c r="C130" s="97">
        <v>10</v>
      </c>
      <c r="D130" s="108" t="s">
        <v>2</v>
      </c>
      <c r="E130" s="111" t="s">
        <v>332</v>
      </c>
      <c r="F130" s="5"/>
      <c r="G130" s="4">
        <v>0</v>
      </c>
      <c r="H130" s="103">
        <f t="shared" si="5"/>
        <v>0</v>
      </c>
    </row>
    <row r="131" spans="2:8" ht="18" customHeight="1">
      <c r="B131" s="97">
        <v>119</v>
      </c>
      <c r="C131" s="97">
        <v>10</v>
      </c>
      <c r="D131" s="108" t="s">
        <v>2</v>
      </c>
      <c r="E131" s="111" t="s">
        <v>189</v>
      </c>
      <c r="F131" s="5"/>
      <c r="G131" s="4">
        <v>0</v>
      </c>
      <c r="H131" s="103">
        <f t="shared" si="5"/>
        <v>0</v>
      </c>
    </row>
    <row r="132" spans="2:8" ht="18" customHeight="1">
      <c r="B132" s="97">
        <v>120</v>
      </c>
      <c r="C132" s="97">
        <v>10</v>
      </c>
      <c r="D132" s="108" t="s">
        <v>2</v>
      </c>
      <c r="E132" s="111" t="s">
        <v>191</v>
      </c>
      <c r="F132" s="5"/>
      <c r="G132" s="4">
        <v>0</v>
      </c>
      <c r="H132" s="103">
        <f t="shared" si="5"/>
        <v>0</v>
      </c>
    </row>
    <row r="133" spans="2:8" ht="18" customHeight="1">
      <c r="B133" s="97">
        <v>121</v>
      </c>
      <c r="C133" s="97">
        <v>10</v>
      </c>
      <c r="D133" s="108" t="s">
        <v>2</v>
      </c>
      <c r="E133" s="111" t="s">
        <v>190</v>
      </c>
      <c r="F133" s="5"/>
      <c r="G133" s="4">
        <v>0</v>
      </c>
      <c r="H133" s="103">
        <f t="shared" si="5"/>
        <v>0</v>
      </c>
    </row>
    <row r="134" spans="2:8" ht="18" customHeight="1">
      <c r="B134" s="97">
        <v>122</v>
      </c>
      <c r="C134" s="97">
        <v>10</v>
      </c>
      <c r="D134" s="108" t="s">
        <v>2</v>
      </c>
      <c r="E134" s="111" t="s">
        <v>331</v>
      </c>
      <c r="F134" s="5"/>
      <c r="G134" s="4">
        <v>0</v>
      </c>
      <c r="H134" s="103">
        <f t="shared" si="5"/>
        <v>0</v>
      </c>
    </row>
    <row r="135" spans="2:8" ht="18" customHeight="1">
      <c r="B135" s="97">
        <v>123</v>
      </c>
      <c r="C135" s="97">
        <v>10</v>
      </c>
      <c r="D135" s="108" t="s">
        <v>2</v>
      </c>
      <c r="E135" s="111" t="s">
        <v>330</v>
      </c>
      <c r="F135" s="5"/>
      <c r="G135" s="4">
        <v>0</v>
      </c>
      <c r="H135" s="103">
        <f t="shared" si="5"/>
        <v>0</v>
      </c>
    </row>
    <row r="136" spans="2:8" ht="18" customHeight="1">
      <c r="B136" s="97">
        <v>124</v>
      </c>
      <c r="C136" s="97">
        <v>10</v>
      </c>
      <c r="D136" s="108" t="s">
        <v>2</v>
      </c>
      <c r="E136" s="111" t="s">
        <v>192</v>
      </c>
      <c r="F136" s="5"/>
      <c r="G136" s="4">
        <v>0</v>
      </c>
      <c r="H136" s="103">
        <f t="shared" si="5"/>
        <v>0</v>
      </c>
    </row>
    <row r="137" spans="2:8" ht="18" customHeight="1">
      <c r="B137" s="97">
        <v>125</v>
      </c>
      <c r="C137" s="97">
        <v>10</v>
      </c>
      <c r="D137" s="108" t="s">
        <v>2</v>
      </c>
      <c r="E137" s="111" t="s">
        <v>19</v>
      </c>
      <c r="F137" s="5"/>
      <c r="G137" s="4">
        <v>0</v>
      </c>
      <c r="H137" s="103">
        <f t="shared" si="5"/>
        <v>0</v>
      </c>
    </row>
    <row r="138" spans="2:8" ht="18" customHeight="1">
      <c r="B138" s="97">
        <v>126</v>
      </c>
      <c r="C138" s="97">
        <v>10</v>
      </c>
      <c r="D138" s="108" t="s">
        <v>2</v>
      </c>
      <c r="E138" s="111" t="s">
        <v>329</v>
      </c>
      <c r="F138" s="5"/>
      <c r="G138" s="4">
        <v>0</v>
      </c>
      <c r="H138" s="103">
        <f t="shared" si="5"/>
        <v>0</v>
      </c>
    </row>
    <row r="139" spans="2:8" ht="21.75" customHeight="1">
      <c r="B139" s="97">
        <v>127</v>
      </c>
      <c r="C139" s="97">
        <v>10</v>
      </c>
      <c r="D139" s="108" t="s">
        <v>2</v>
      </c>
      <c r="E139" s="109" t="s">
        <v>188</v>
      </c>
      <c r="F139" s="5"/>
      <c r="G139" s="4">
        <v>0</v>
      </c>
      <c r="H139" s="103">
        <f t="shared" si="5"/>
        <v>0</v>
      </c>
    </row>
    <row r="140" spans="2:8" ht="19.5" customHeight="1">
      <c r="B140" s="97">
        <v>128</v>
      </c>
      <c r="C140" s="97">
        <v>10</v>
      </c>
      <c r="D140" s="108" t="s">
        <v>2</v>
      </c>
      <c r="E140" s="109" t="s">
        <v>187</v>
      </c>
      <c r="F140" s="5"/>
      <c r="G140" s="4">
        <v>0</v>
      </c>
      <c r="H140" s="103">
        <f t="shared" si="5"/>
        <v>0</v>
      </c>
    </row>
    <row r="141" spans="2:8" ht="16.5" customHeight="1">
      <c r="B141" s="97">
        <v>129</v>
      </c>
      <c r="C141" s="97">
        <v>10</v>
      </c>
      <c r="D141" s="108" t="s">
        <v>2</v>
      </c>
      <c r="E141" s="109" t="s">
        <v>328</v>
      </c>
      <c r="F141" s="5"/>
      <c r="G141" s="4">
        <v>0</v>
      </c>
      <c r="H141" s="103">
        <f t="shared" si="5"/>
        <v>0</v>
      </c>
    </row>
    <row r="142" spans="2:8" ht="20.25" customHeight="1">
      <c r="B142" s="97">
        <v>130</v>
      </c>
      <c r="C142" s="97">
        <v>10</v>
      </c>
      <c r="D142" s="108" t="s">
        <v>2</v>
      </c>
      <c r="E142" s="109" t="s">
        <v>327</v>
      </c>
      <c r="F142" s="5"/>
      <c r="G142" s="4">
        <v>0</v>
      </c>
      <c r="H142" s="103">
        <f t="shared" si="5"/>
        <v>0</v>
      </c>
    </row>
    <row r="143" spans="2:8" ht="19.5" customHeight="1">
      <c r="B143" s="97">
        <v>131</v>
      </c>
      <c r="C143" s="97">
        <v>10</v>
      </c>
      <c r="D143" s="108" t="s">
        <v>2</v>
      </c>
      <c r="E143" s="109" t="s">
        <v>186</v>
      </c>
      <c r="F143" s="5"/>
      <c r="G143" s="4">
        <v>0</v>
      </c>
      <c r="H143" s="103">
        <f t="shared" si="5"/>
        <v>0</v>
      </c>
    </row>
    <row r="144" spans="2:8" ht="18" customHeight="1">
      <c r="B144" s="97">
        <v>132</v>
      </c>
      <c r="C144" s="97">
        <v>10</v>
      </c>
      <c r="D144" s="108" t="s">
        <v>2</v>
      </c>
      <c r="E144" s="109" t="s">
        <v>185</v>
      </c>
      <c r="F144" s="5"/>
      <c r="G144" s="4">
        <v>0</v>
      </c>
      <c r="H144" s="103">
        <f t="shared" si="5"/>
        <v>0</v>
      </c>
    </row>
    <row r="145" spans="2:8" ht="20.25" customHeight="1">
      <c r="B145" s="97">
        <v>133</v>
      </c>
      <c r="C145" s="97">
        <v>10</v>
      </c>
      <c r="D145" s="108" t="s">
        <v>2</v>
      </c>
      <c r="E145" s="109" t="s">
        <v>326</v>
      </c>
      <c r="F145" s="5"/>
      <c r="G145" s="4">
        <v>0</v>
      </c>
      <c r="H145" s="103">
        <f t="shared" si="5"/>
        <v>0</v>
      </c>
    </row>
    <row r="146" spans="2:8" ht="20.25" customHeight="1">
      <c r="B146" s="97">
        <v>134</v>
      </c>
      <c r="C146" s="97">
        <v>10</v>
      </c>
      <c r="D146" s="108" t="s">
        <v>2</v>
      </c>
      <c r="E146" s="109" t="s">
        <v>325</v>
      </c>
      <c r="F146" s="5"/>
      <c r="G146" s="4">
        <v>0</v>
      </c>
      <c r="H146" s="103">
        <f t="shared" si="5"/>
        <v>0</v>
      </c>
    </row>
    <row r="147" spans="2:8" ht="18" customHeight="1">
      <c r="B147" s="97">
        <v>135</v>
      </c>
      <c r="C147" s="97">
        <v>8</v>
      </c>
      <c r="D147" s="108" t="s">
        <v>2</v>
      </c>
      <c r="E147" s="111" t="s">
        <v>324</v>
      </c>
      <c r="F147" s="5"/>
      <c r="G147" s="4">
        <v>0</v>
      </c>
      <c r="H147" s="103">
        <f t="shared" si="5"/>
        <v>0</v>
      </c>
    </row>
    <row r="148" spans="2:8" ht="18" customHeight="1">
      <c r="B148" s="97">
        <v>136</v>
      </c>
      <c r="C148" s="97">
        <v>8</v>
      </c>
      <c r="D148" s="108" t="s">
        <v>2</v>
      </c>
      <c r="E148" s="111" t="s">
        <v>323</v>
      </c>
      <c r="F148" s="5"/>
      <c r="G148" s="4">
        <v>0</v>
      </c>
      <c r="H148" s="103">
        <f t="shared" si="5"/>
        <v>0</v>
      </c>
    </row>
    <row r="149" spans="2:8" ht="18" customHeight="1">
      <c r="B149" s="97">
        <v>137</v>
      </c>
      <c r="C149" s="97">
        <v>5</v>
      </c>
      <c r="D149" s="108" t="s">
        <v>2</v>
      </c>
      <c r="E149" s="111" t="s">
        <v>322</v>
      </c>
      <c r="F149" s="5"/>
      <c r="G149" s="4">
        <v>0</v>
      </c>
      <c r="H149" s="103">
        <f t="shared" si="5"/>
        <v>0</v>
      </c>
    </row>
    <row r="150" spans="2:8" ht="18" customHeight="1">
      <c r="B150" s="97">
        <v>138</v>
      </c>
      <c r="C150" s="97">
        <v>6</v>
      </c>
      <c r="D150" s="108" t="s">
        <v>2</v>
      </c>
      <c r="E150" s="111" t="s">
        <v>321</v>
      </c>
      <c r="F150" s="5"/>
      <c r="G150" s="4">
        <v>0</v>
      </c>
      <c r="H150" s="103">
        <f t="shared" si="5"/>
        <v>0</v>
      </c>
    </row>
    <row r="151" spans="2:8" ht="18" customHeight="1">
      <c r="B151" s="97">
        <v>139</v>
      </c>
      <c r="C151" s="97">
        <v>6</v>
      </c>
      <c r="D151" s="108" t="s">
        <v>2</v>
      </c>
      <c r="E151" s="111" t="s">
        <v>320</v>
      </c>
      <c r="F151" s="5"/>
      <c r="G151" s="4">
        <v>0</v>
      </c>
      <c r="H151" s="103">
        <f t="shared" si="5"/>
        <v>0</v>
      </c>
    </row>
    <row r="152" spans="2:8" ht="18" customHeight="1">
      <c r="B152" s="97">
        <v>140</v>
      </c>
      <c r="C152" s="97">
        <v>6</v>
      </c>
      <c r="D152" s="108" t="s">
        <v>2</v>
      </c>
      <c r="E152" s="111" t="s">
        <v>319</v>
      </c>
      <c r="F152" s="5"/>
      <c r="G152" s="4">
        <v>0</v>
      </c>
      <c r="H152" s="103">
        <f t="shared" si="5"/>
        <v>0</v>
      </c>
    </row>
    <row r="153" spans="2:8" ht="18" customHeight="1">
      <c r="B153" s="97">
        <v>141</v>
      </c>
      <c r="C153" s="97">
        <v>6</v>
      </c>
      <c r="D153" s="108" t="s">
        <v>2</v>
      </c>
      <c r="E153" s="111" t="s">
        <v>181</v>
      </c>
      <c r="F153" s="5"/>
      <c r="G153" s="4">
        <v>0</v>
      </c>
      <c r="H153" s="103">
        <f t="shared" si="5"/>
        <v>0</v>
      </c>
    </row>
    <row r="154" spans="2:8" ht="18" customHeight="1">
      <c r="B154" s="200" t="s">
        <v>54</v>
      </c>
      <c r="C154" s="201"/>
      <c r="D154" s="201"/>
      <c r="E154" s="201"/>
      <c r="F154" s="201"/>
      <c r="G154" s="201"/>
      <c r="H154" s="202"/>
    </row>
    <row r="155" spans="2:8" ht="18" customHeight="1">
      <c r="B155" s="63" t="s">
        <v>48</v>
      </c>
      <c r="C155" s="63" t="s">
        <v>47</v>
      </c>
      <c r="D155" s="92" t="s">
        <v>46</v>
      </c>
      <c r="E155" s="63" t="s">
        <v>45</v>
      </c>
      <c r="F155" s="93" t="s">
        <v>44</v>
      </c>
      <c r="G155" s="64" t="s">
        <v>43</v>
      </c>
      <c r="H155" s="64" t="s">
        <v>42</v>
      </c>
    </row>
    <row r="156" spans="2:8" ht="18" customHeight="1">
      <c r="B156" s="97">
        <v>142</v>
      </c>
      <c r="C156" s="97">
        <v>8</v>
      </c>
      <c r="D156" s="108" t="s">
        <v>2</v>
      </c>
      <c r="E156" s="105" t="s">
        <v>318</v>
      </c>
      <c r="F156" s="5"/>
      <c r="G156" s="4">
        <v>0</v>
      </c>
      <c r="H156" s="103">
        <f t="shared" ref="H156:H163" si="6">SUM(C156*G156)</f>
        <v>0</v>
      </c>
    </row>
    <row r="157" spans="2:8" ht="18" customHeight="1">
      <c r="B157" s="97">
        <v>143</v>
      </c>
      <c r="C157" s="97">
        <v>4</v>
      </c>
      <c r="D157" s="108" t="s">
        <v>2</v>
      </c>
      <c r="E157" s="105" t="s">
        <v>317</v>
      </c>
      <c r="F157" s="5"/>
      <c r="G157" s="4">
        <v>0</v>
      </c>
      <c r="H157" s="103">
        <f t="shared" si="6"/>
        <v>0</v>
      </c>
    </row>
    <row r="158" spans="2:8" ht="18" customHeight="1">
      <c r="B158" s="97">
        <v>144</v>
      </c>
      <c r="C158" s="97">
        <v>4</v>
      </c>
      <c r="D158" s="108" t="s">
        <v>2</v>
      </c>
      <c r="E158" s="105" t="s">
        <v>316</v>
      </c>
      <c r="F158" s="5"/>
      <c r="G158" s="4">
        <v>0</v>
      </c>
      <c r="H158" s="103">
        <f t="shared" si="6"/>
        <v>0</v>
      </c>
    </row>
    <row r="159" spans="2:8" ht="18" customHeight="1">
      <c r="B159" s="97">
        <v>145</v>
      </c>
      <c r="C159" s="97">
        <v>4</v>
      </c>
      <c r="D159" s="108" t="s">
        <v>2</v>
      </c>
      <c r="E159" s="105" t="s">
        <v>315</v>
      </c>
      <c r="F159" s="5"/>
      <c r="G159" s="4">
        <v>0</v>
      </c>
      <c r="H159" s="103">
        <f t="shared" si="6"/>
        <v>0</v>
      </c>
    </row>
    <row r="160" spans="2:8" ht="18" customHeight="1">
      <c r="B160" s="97">
        <v>146</v>
      </c>
      <c r="C160" s="97">
        <v>4</v>
      </c>
      <c r="D160" s="108" t="s">
        <v>2</v>
      </c>
      <c r="E160" s="105" t="s">
        <v>314</v>
      </c>
      <c r="F160" s="5"/>
      <c r="G160" s="4">
        <v>0</v>
      </c>
      <c r="H160" s="103">
        <f t="shared" si="6"/>
        <v>0</v>
      </c>
    </row>
    <row r="161" spans="2:8" ht="18" customHeight="1">
      <c r="B161" s="97">
        <v>147</v>
      </c>
      <c r="C161" s="97">
        <v>4</v>
      </c>
      <c r="D161" s="108" t="s">
        <v>2</v>
      </c>
      <c r="E161" s="105" t="s">
        <v>313</v>
      </c>
      <c r="F161" s="5"/>
      <c r="G161" s="4">
        <v>0</v>
      </c>
      <c r="H161" s="103">
        <f t="shared" si="6"/>
        <v>0</v>
      </c>
    </row>
    <row r="162" spans="2:8" ht="18" customHeight="1">
      <c r="B162" s="97">
        <v>148</v>
      </c>
      <c r="C162" s="97">
        <v>4</v>
      </c>
      <c r="D162" s="108" t="s">
        <v>2</v>
      </c>
      <c r="E162" s="105" t="s">
        <v>312</v>
      </c>
      <c r="F162" s="5"/>
      <c r="G162" s="4">
        <v>0</v>
      </c>
      <c r="H162" s="103">
        <f t="shared" si="6"/>
        <v>0</v>
      </c>
    </row>
    <row r="163" spans="2:8" ht="18" customHeight="1">
      <c r="B163" s="97">
        <v>149</v>
      </c>
      <c r="C163" s="97">
        <v>4</v>
      </c>
      <c r="D163" s="108" t="s">
        <v>2</v>
      </c>
      <c r="E163" s="105" t="s">
        <v>311</v>
      </c>
      <c r="F163" s="5"/>
      <c r="G163" s="4">
        <v>0</v>
      </c>
      <c r="H163" s="103">
        <f t="shared" si="6"/>
        <v>0</v>
      </c>
    </row>
    <row r="164" spans="2:8" ht="18" customHeight="1">
      <c r="B164" s="200" t="s">
        <v>310</v>
      </c>
      <c r="C164" s="201"/>
      <c r="D164" s="201"/>
      <c r="E164" s="201"/>
      <c r="F164" s="201"/>
      <c r="G164" s="201"/>
      <c r="H164" s="202"/>
    </row>
    <row r="165" spans="2:8" ht="18" customHeight="1">
      <c r="B165" s="63" t="s">
        <v>48</v>
      </c>
      <c r="C165" s="63" t="s">
        <v>47</v>
      </c>
      <c r="D165" s="63" t="s">
        <v>46</v>
      </c>
      <c r="E165" s="91" t="s">
        <v>45</v>
      </c>
      <c r="F165" s="63" t="s">
        <v>44</v>
      </c>
      <c r="G165" s="64" t="s">
        <v>43</v>
      </c>
      <c r="H165" s="64" t="s">
        <v>42</v>
      </c>
    </row>
    <row r="166" spans="2:8" ht="18" customHeight="1">
      <c r="B166" s="97">
        <v>150</v>
      </c>
      <c r="C166" s="97">
        <v>10</v>
      </c>
      <c r="D166" s="108" t="s">
        <v>2</v>
      </c>
      <c r="E166" s="105" t="s">
        <v>309</v>
      </c>
      <c r="F166" s="5"/>
      <c r="G166" s="4">
        <v>0</v>
      </c>
      <c r="H166" s="103">
        <f t="shared" ref="H166:H198" si="7">SUM(C166*G166)</f>
        <v>0</v>
      </c>
    </row>
    <row r="167" spans="2:8" ht="18" customHeight="1">
      <c r="B167" s="97">
        <v>151</v>
      </c>
      <c r="C167" s="97">
        <v>10</v>
      </c>
      <c r="D167" s="108" t="s">
        <v>2</v>
      </c>
      <c r="E167" s="105" t="s">
        <v>308</v>
      </c>
      <c r="F167" s="5"/>
      <c r="G167" s="4">
        <v>0</v>
      </c>
      <c r="H167" s="103">
        <f t="shared" si="7"/>
        <v>0</v>
      </c>
    </row>
    <row r="168" spans="2:8" ht="18" customHeight="1">
      <c r="B168" s="97">
        <v>152</v>
      </c>
      <c r="C168" s="97">
        <v>10</v>
      </c>
      <c r="D168" s="108" t="s">
        <v>2</v>
      </c>
      <c r="E168" s="105" t="s">
        <v>307</v>
      </c>
      <c r="F168" s="5"/>
      <c r="G168" s="4">
        <v>0</v>
      </c>
      <c r="H168" s="103">
        <f t="shared" si="7"/>
        <v>0</v>
      </c>
    </row>
    <row r="169" spans="2:8" ht="18" customHeight="1">
      <c r="B169" s="97">
        <v>153</v>
      </c>
      <c r="C169" s="97">
        <v>7</v>
      </c>
      <c r="D169" s="108" t="s">
        <v>2</v>
      </c>
      <c r="E169" s="105" t="s">
        <v>38</v>
      </c>
      <c r="F169" s="5"/>
      <c r="G169" s="4">
        <v>0</v>
      </c>
      <c r="H169" s="103">
        <f t="shared" si="7"/>
        <v>0</v>
      </c>
    </row>
    <row r="170" spans="2:8" ht="18" customHeight="1">
      <c r="B170" s="97">
        <v>154</v>
      </c>
      <c r="C170" s="97">
        <v>10</v>
      </c>
      <c r="D170" s="108" t="s">
        <v>2</v>
      </c>
      <c r="E170" s="105" t="s">
        <v>306</v>
      </c>
      <c r="F170" s="5"/>
      <c r="G170" s="4">
        <v>0</v>
      </c>
      <c r="H170" s="103">
        <f t="shared" si="7"/>
        <v>0</v>
      </c>
    </row>
    <row r="171" spans="2:8" ht="18" customHeight="1">
      <c r="B171" s="97">
        <v>155</v>
      </c>
      <c r="C171" s="97">
        <v>10</v>
      </c>
      <c r="D171" s="108" t="s">
        <v>2</v>
      </c>
      <c r="E171" s="105" t="s">
        <v>305</v>
      </c>
      <c r="F171" s="5"/>
      <c r="G171" s="4">
        <v>0</v>
      </c>
      <c r="H171" s="103">
        <f t="shared" si="7"/>
        <v>0</v>
      </c>
    </row>
    <row r="172" spans="2:8" ht="18" customHeight="1">
      <c r="B172" s="97">
        <v>156</v>
      </c>
      <c r="C172" s="97">
        <v>6</v>
      </c>
      <c r="D172" s="108" t="s">
        <v>2</v>
      </c>
      <c r="E172" s="105" t="s">
        <v>304</v>
      </c>
      <c r="F172" s="5"/>
      <c r="G172" s="4">
        <v>0</v>
      </c>
      <c r="H172" s="103">
        <f t="shared" si="7"/>
        <v>0</v>
      </c>
    </row>
    <row r="173" spans="2:8" ht="18" customHeight="1">
      <c r="B173" s="97">
        <v>157</v>
      </c>
      <c r="C173" s="97">
        <v>10</v>
      </c>
      <c r="D173" s="108" t="s">
        <v>2</v>
      </c>
      <c r="E173" s="105" t="s">
        <v>303</v>
      </c>
      <c r="F173" s="5"/>
      <c r="G173" s="4">
        <v>0</v>
      </c>
      <c r="H173" s="103">
        <f t="shared" si="7"/>
        <v>0</v>
      </c>
    </row>
    <row r="174" spans="2:8" ht="18" customHeight="1">
      <c r="B174" s="97">
        <v>158</v>
      </c>
      <c r="C174" s="97">
        <v>10</v>
      </c>
      <c r="D174" s="108" t="s">
        <v>2</v>
      </c>
      <c r="E174" s="105" t="s">
        <v>302</v>
      </c>
      <c r="F174" s="5"/>
      <c r="G174" s="4">
        <v>0</v>
      </c>
      <c r="H174" s="103">
        <f t="shared" si="7"/>
        <v>0</v>
      </c>
    </row>
    <row r="175" spans="2:8" ht="18" customHeight="1">
      <c r="B175" s="97">
        <v>159</v>
      </c>
      <c r="C175" s="97">
        <v>5</v>
      </c>
      <c r="D175" s="108" t="s">
        <v>2</v>
      </c>
      <c r="E175" s="105" t="s">
        <v>301</v>
      </c>
      <c r="F175" s="5"/>
      <c r="G175" s="4">
        <v>0</v>
      </c>
      <c r="H175" s="103">
        <f t="shared" si="7"/>
        <v>0</v>
      </c>
    </row>
    <row r="176" spans="2:8" ht="18" customHeight="1">
      <c r="B176" s="97">
        <v>160</v>
      </c>
      <c r="C176" s="97">
        <v>5</v>
      </c>
      <c r="D176" s="108" t="s">
        <v>2</v>
      </c>
      <c r="E176" s="105" t="s">
        <v>300</v>
      </c>
      <c r="F176" s="5"/>
      <c r="G176" s="4">
        <v>0</v>
      </c>
      <c r="H176" s="103">
        <f t="shared" si="7"/>
        <v>0</v>
      </c>
    </row>
    <row r="177" spans="2:8" ht="18" customHeight="1">
      <c r="B177" s="97">
        <v>161</v>
      </c>
      <c r="C177" s="97">
        <v>10</v>
      </c>
      <c r="D177" s="108" t="s">
        <v>2</v>
      </c>
      <c r="E177" s="105" t="s">
        <v>299</v>
      </c>
      <c r="F177" s="5"/>
      <c r="G177" s="4">
        <v>0</v>
      </c>
      <c r="H177" s="103">
        <f t="shared" si="7"/>
        <v>0</v>
      </c>
    </row>
    <row r="178" spans="2:8" ht="18" customHeight="1">
      <c r="B178" s="97">
        <v>162</v>
      </c>
      <c r="C178" s="97">
        <v>50</v>
      </c>
      <c r="D178" s="108" t="s">
        <v>2</v>
      </c>
      <c r="E178" s="105" t="s">
        <v>298</v>
      </c>
      <c r="F178" s="5"/>
      <c r="G178" s="4">
        <v>0</v>
      </c>
      <c r="H178" s="103">
        <f t="shared" si="7"/>
        <v>0</v>
      </c>
    </row>
    <row r="179" spans="2:8" ht="21.75" customHeight="1">
      <c r="B179" s="97">
        <v>163</v>
      </c>
      <c r="C179" s="97">
        <v>50</v>
      </c>
      <c r="D179" s="108" t="s">
        <v>2</v>
      </c>
      <c r="E179" s="109" t="s">
        <v>297</v>
      </c>
      <c r="F179" s="5"/>
      <c r="G179" s="4">
        <v>0</v>
      </c>
      <c r="H179" s="103">
        <f t="shared" si="7"/>
        <v>0</v>
      </c>
    </row>
    <row r="180" spans="2:8" ht="18" customHeight="1">
      <c r="B180" s="97">
        <v>164</v>
      </c>
      <c r="C180" s="97">
        <v>50</v>
      </c>
      <c r="D180" s="108" t="s">
        <v>2</v>
      </c>
      <c r="E180" s="105" t="s">
        <v>296</v>
      </c>
      <c r="F180" s="5"/>
      <c r="G180" s="4">
        <v>0</v>
      </c>
      <c r="H180" s="103">
        <f t="shared" si="7"/>
        <v>0</v>
      </c>
    </row>
    <row r="181" spans="2:8" ht="18" customHeight="1">
      <c r="B181" s="97">
        <v>165</v>
      </c>
      <c r="C181" s="97">
        <v>50</v>
      </c>
      <c r="D181" s="108" t="s">
        <v>2</v>
      </c>
      <c r="E181" s="105" t="s">
        <v>295</v>
      </c>
      <c r="F181" s="5"/>
      <c r="G181" s="4">
        <v>0</v>
      </c>
      <c r="H181" s="103">
        <f t="shared" si="7"/>
        <v>0</v>
      </c>
    </row>
    <row r="182" spans="2:8" ht="18" customHeight="1">
      <c r="B182" s="97">
        <v>166</v>
      </c>
      <c r="C182" s="97">
        <v>50</v>
      </c>
      <c r="D182" s="108" t="s">
        <v>2</v>
      </c>
      <c r="E182" s="105" t="s">
        <v>294</v>
      </c>
      <c r="F182" s="5"/>
      <c r="G182" s="4">
        <v>0</v>
      </c>
      <c r="H182" s="103">
        <f t="shared" si="7"/>
        <v>0</v>
      </c>
    </row>
    <row r="183" spans="2:8" ht="18" customHeight="1">
      <c r="B183" s="97">
        <v>167</v>
      </c>
      <c r="C183" s="97">
        <v>50</v>
      </c>
      <c r="D183" s="108" t="s">
        <v>2</v>
      </c>
      <c r="E183" s="105" t="s">
        <v>293</v>
      </c>
      <c r="F183" s="5"/>
      <c r="G183" s="4">
        <v>0</v>
      </c>
      <c r="H183" s="103">
        <f t="shared" si="7"/>
        <v>0</v>
      </c>
    </row>
    <row r="184" spans="2:8" ht="18" customHeight="1">
      <c r="B184" s="97">
        <v>168</v>
      </c>
      <c r="C184" s="97">
        <v>50</v>
      </c>
      <c r="D184" s="108" t="s">
        <v>2</v>
      </c>
      <c r="E184" s="105" t="s">
        <v>292</v>
      </c>
      <c r="F184" s="5"/>
      <c r="G184" s="4">
        <v>0</v>
      </c>
      <c r="H184" s="103">
        <f t="shared" si="7"/>
        <v>0</v>
      </c>
    </row>
    <row r="185" spans="2:8" ht="18" customHeight="1">
      <c r="B185" s="97">
        <v>169</v>
      </c>
      <c r="C185" s="97">
        <v>20</v>
      </c>
      <c r="D185" s="108" t="s">
        <v>2</v>
      </c>
      <c r="E185" s="105" t="s">
        <v>291</v>
      </c>
      <c r="F185" s="5"/>
      <c r="G185" s="4">
        <v>0</v>
      </c>
      <c r="H185" s="103">
        <f t="shared" si="7"/>
        <v>0</v>
      </c>
    </row>
    <row r="186" spans="2:8" ht="18" customHeight="1">
      <c r="B186" s="97">
        <v>170</v>
      </c>
      <c r="C186" s="97">
        <v>10</v>
      </c>
      <c r="D186" s="108" t="s">
        <v>2</v>
      </c>
      <c r="E186" s="105" t="s">
        <v>290</v>
      </c>
      <c r="F186" s="5"/>
      <c r="G186" s="4">
        <v>0</v>
      </c>
      <c r="H186" s="103">
        <f t="shared" si="7"/>
        <v>0</v>
      </c>
    </row>
    <row r="187" spans="2:8" ht="18" customHeight="1">
      <c r="B187" s="97">
        <v>171</v>
      </c>
      <c r="C187" s="97">
        <v>10</v>
      </c>
      <c r="D187" s="108" t="s">
        <v>2</v>
      </c>
      <c r="E187" s="105" t="s">
        <v>289</v>
      </c>
      <c r="F187" s="5"/>
      <c r="G187" s="4">
        <v>0</v>
      </c>
      <c r="H187" s="103">
        <f t="shared" si="7"/>
        <v>0</v>
      </c>
    </row>
    <row r="188" spans="2:8" ht="18" customHeight="1">
      <c r="B188" s="97">
        <v>172</v>
      </c>
      <c r="C188" s="97">
        <v>10</v>
      </c>
      <c r="D188" s="108" t="s">
        <v>2</v>
      </c>
      <c r="E188" s="105" t="s">
        <v>288</v>
      </c>
      <c r="F188" s="5"/>
      <c r="G188" s="4">
        <v>0</v>
      </c>
      <c r="H188" s="103">
        <f t="shared" si="7"/>
        <v>0</v>
      </c>
    </row>
    <row r="189" spans="2:8" ht="18" customHeight="1">
      <c r="B189" s="97">
        <v>173</v>
      </c>
      <c r="C189" s="97">
        <v>10</v>
      </c>
      <c r="D189" s="108" t="s">
        <v>2</v>
      </c>
      <c r="E189" s="105" t="s">
        <v>287</v>
      </c>
      <c r="F189" s="5"/>
      <c r="G189" s="4">
        <v>0</v>
      </c>
      <c r="H189" s="103">
        <f t="shared" si="7"/>
        <v>0</v>
      </c>
    </row>
    <row r="190" spans="2:8" ht="18" customHeight="1">
      <c r="B190" s="97">
        <v>174</v>
      </c>
      <c r="C190" s="97">
        <v>5</v>
      </c>
      <c r="D190" s="108" t="s">
        <v>2</v>
      </c>
      <c r="E190" s="105" t="s">
        <v>99</v>
      </c>
      <c r="F190" s="5"/>
      <c r="G190" s="4">
        <v>0</v>
      </c>
      <c r="H190" s="103">
        <f t="shared" si="7"/>
        <v>0</v>
      </c>
    </row>
    <row r="191" spans="2:8" ht="18" customHeight="1">
      <c r="B191" s="97">
        <v>175</v>
      </c>
      <c r="C191" s="97">
        <v>6</v>
      </c>
      <c r="D191" s="108" t="s">
        <v>2</v>
      </c>
      <c r="E191" s="105" t="s">
        <v>98</v>
      </c>
      <c r="F191" s="5"/>
      <c r="G191" s="4">
        <v>0</v>
      </c>
      <c r="H191" s="103">
        <f t="shared" si="7"/>
        <v>0</v>
      </c>
    </row>
    <row r="192" spans="2:8" ht="18" customHeight="1">
      <c r="B192" s="97">
        <v>176</v>
      </c>
      <c r="C192" s="97">
        <v>10</v>
      </c>
      <c r="D192" s="108" t="s">
        <v>2</v>
      </c>
      <c r="E192" s="105" t="s">
        <v>97</v>
      </c>
      <c r="F192" s="5"/>
      <c r="G192" s="4">
        <v>0</v>
      </c>
      <c r="H192" s="103">
        <f t="shared" si="7"/>
        <v>0</v>
      </c>
    </row>
    <row r="193" spans="2:8" ht="18" customHeight="1">
      <c r="B193" s="97">
        <v>177</v>
      </c>
      <c r="C193" s="97">
        <v>10</v>
      </c>
      <c r="D193" s="108" t="s">
        <v>2</v>
      </c>
      <c r="E193" s="105" t="s">
        <v>286</v>
      </c>
      <c r="F193" s="5"/>
      <c r="G193" s="4">
        <v>0</v>
      </c>
      <c r="H193" s="103">
        <f t="shared" si="7"/>
        <v>0</v>
      </c>
    </row>
    <row r="194" spans="2:8" ht="18" customHeight="1">
      <c r="B194" s="97">
        <v>178</v>
      </c>
      <c r="C194" s="97">
        <v>5</v>
      </c>
      <c r="D194" s="108" t="s">
        <v>2</v>
      </c>
      <c r="E194" s="105" t="s">
        <v>285</v>
      </c>
      <c r="F194" s="5"/>
      <c r="G194" s="4">
        <v>0</v>
      </c>
      <c r="H194" s="103">
        <f t="shared" si="7"/>
        <v>0</v>
      </c>
    </row>
    <row r="195" spans="2:8" ht="18" customHeight="1">
      <c r="B195" s="97">
        <v>179</v>
      </c>
      <c r="C195" s="97">
        <v>10</v>
      </c>
      <c r="D195" s="108" t="s">
        <v>2</v>
      </c>
      <c r="E195" s="105" t="s">
        <v>284</v>
      </c>
      <c r="F195" s="5"/>
      <c r="G195" s="4">
        <v>0</v>
      </c>
      <c r="H195" s="103">
        <f t="shared" si="7"/>
        <v>0</v>
      </c>
    </row>
    <row r="196" spans="2:8" ht="18" customHeight="1">
      <c r="B196" s="97">
        <v>180</v>
      </c>
      <c r="C196" s="97">
        <v>10</v>
      </c>
      <c r="D196" s="108" t="s">
        <v>2</v>
      </c>
      <c r="E196" s="105" t="s">
        <v>283</v>
      </c>
      <c r="F196" s="5"/>
      <c r="G196" s="4">
        <v>0</v>
      </c>
      <c r="H196" s="103">
        <f t="shared" si="7"/>
        <v>0</v>
      </c>
    </row>
    <row r="197" spans="2:8" ht="18" customHeight="1">
      <c r="B197" s="97">
        <v>181</v>
      </c>
      <c r="C197" s="97">
        <v>10</v>
      </c>
      <c r="D197" s="108" t="s">
        <v>2</v>
      </c>
      <c r="E197" s="105" t="s">
        <v>282</v>
      </c>
      <c r="F197" s="5"/>
      <c r="G197" s="4">
        <v>0</v>
      </c>
      <c r="H197" s="103">
        <f t="shared" si="7"/>
        <v>0</v>
      </c>
    </row>
    <row r="198" spans="2:8" ht="18" customHeight="1">
      <c r="B198" s="97">
        <v>182</v>
      </c>
      <c r="C198" s="97">
        <v>60</v>
      </c>
      <c r="D198" s="108" t="s">
        <v>2</v>
      </c>
      <c r="E198" s="105" t="s">
        <v>281</v>
      </c>
      <c r="F198" s="5"/>
      <c r="G198" s="4">
        <v>0</v>
      </c>
      <c r="H198" s="103">
        <f t="shared" si="7"/>
        <v>0</v>
      </c>
    </row>
    <row r="199" spans="2:8" ht="18" customHeight="1">
      <c r="B199" s="211" t="s">
        <v>0</v>
      </c>
      <c r="C199" s="211"/>
      <c r="D199" s="211"/>
      <c r="E199" s="212"/>
      <c r="F199" s="213">
        <f>SUM(H5:H28,H31:H41,H44:H115,H118:H123,H126:H153,H156:H163,H166:H198)</f>
        <v>0</v>
      </c>
      <c r="G199" s="214"/>
      <c r="H199" s="215"/>
    </row>
    <row r="200" spans="2:8" ht="18" customHeight="1">
      <c r="B200" s="116"/>
      <c r="C200" s="116"/>
      <c r="D200" s="116"/>
      <c r="E200" s="117"/>
      <c r="F200" s="117"/>
      <c r="G200" s="118"/>
      <c r="H200" s="118"/>
    </row>
  </sheetData>
  <sheetProtection password="C91F" sheet="1" objects="1" scenarios="1"/>
  <mergeCells count="11">
    <mergeCell ref="B116:H116"/>
    <mergeCell ref="B124:H124"/>
    <mergeCell ref="B154:H154"/>
    <mergeCell ref="B164:H164"/>
    <mergeCell ref="B199:E199"/>
    <mergeCell ref="F199:H199"/>
    <mergeCell ref="D3:G3"/>
    <mergeCell ref="B29:H29"/>
    <mergeCell ref="B42:H42"/>
    <mergeCell ref="B2:H2"/>
    <mergeCell ref="B1:H1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H192"/>
  <sheetViews>
    <sheetView topLeftCell="A74" workbookViewId="0">
      <selection activeCell="H85" sqref="H85"/>
    </sheetView>
  </sheetViews>
  <sheetFormatPr defaultRowHeight="18" customHeight="1"/>
  <cols>
    <col min="1" max="1" width="6" style="1" customWidth="1"/>
    <col min="2" max="2" width="6.7109375" style="3" customWidth="1"/>
    <col min="3" max="3" width="8.7109375" style="3" customWidth="1"/>
    <col min="4" max="4" width="6.7109375" style="3" customWidth="1"/>
    <col min="5" max="5" width="40" style="1" customWidth="1"/>
    <col min="6" max="6" width="18.42578125" style="1" customWidth="1"/>
    <col min="7" max="7" width="15.28515625" style="1" customWidth="1"/>
    <col min="8" max="8" width="16.5703125" style="2" customWidth="1"/>
    <col min="9" max="16384" width="9.140625" style="1"/>
  </cols>
  <sheetData>
    <row r="1" spans="1:8" ht="48.75" customHeight="1">
      <c r="A1" s="9"/>
      <c r="B1" s="210" t="s">
        <v>529</v>
      </c>
      <c r="C1" s="210"/>
      <c r="D1" s="210"/>
      <c r="E1" s="210"/>
      <c r="F1" s="210"/>
      <c r="G1" s="210"/>
      <c r="H1" s="210"/>
    </row>
    <row r="2" spans="1:8" ht="18" customHeight="1">
      <c r="B2" s="209" t="s">
        <v>415</v>
      </c>
      <c r="C2" s="209"/>
      <c r="D2" s="209"/>
      <c r="E2" s="209"/>
      <c r="F2" s="209"/>
      <c r="G2" s="209"/>
      <c r="H2" s="209"/>
    </row>
    <row r="3" spans="1:8" ht="18" customHeight="1">
      <c r="B3" s="74" t="s">
        <v>178</v>
      </c>
      <c r="C3" s="6">
        <v>3</v>
      </c>
      <c r="D3" s="219" t="s">
        <v>80</v>
      </c>
      <c r="E3" s="220"/>
      <c r="F3" s="220"/>
      <c r="G3" s="220"/>
      <c r="H3" s="76"/>
    </row>
    <row r="4" spans="1:8" ht="18" customHeight="1">
      <c r="B4" s="63" t="s">
        <v>48</v>
      </c>
      <c r="C4" s="63" t="s">
        <v>47</v>
      </c>
      <c r="D4" s="63" t="s">
        <v>46</v>
      </c>
      <c r="E4" s="91" t="s">
        <v>45</v>
      </c>
      <c r="F4" s="63" t="s">
        <v>44</v>
      </c>
      <c r="G4" s="64" t="s">
        <v>43</v>
      </c>
      <c r="H4" s="64" t="s">
        <v>42</v>
      </c>
    </row>
    <row r="5" spans="1:8" ht="18" customHeight="1">
      <c r="B5" s="97">
        <v>1</v>
      </c>
      <c r="C5" s="97">
        <v>2</v>
      </c>
      <c r="D5" s="108" t="s">
        <v>2</v>
      </c>
      <c r="E5" s="105" t="s">
        <v>367</v>
      </c>
      <c r="F5" s="5"/>
      <c r="G5" s="4">
        <v>0</v>
      </c>
      <c r="H5" s="103">
        <f t="shared" ref="H5:H28" si="0">SUM(C5*G5)</f>
        <v>0</v>
      </c>
    </row>
    <row r="6" spans="1:8" ht="18" customHeight="1">
      <c r="B6" s="97">
        <v>2</v>
      </c>
      <c r="C6" s="97">
        <v>2</v>
      </c>
      <c r="D6" s="108" t="s">
        <v>2</v>
      </c>
      <c r="E6" s="105" t="s">
        <v>366</v>
      </c>
      <c r="F6" s="5"/>
      <c r="G6" s="4">
        <v>0</v>
      </c>
      <c r="H6" s="103">
        <f t="shared" si="0"/>
        <v>0</v>
      </c>
    </row>
    <row r="7" spans="1:8" ht="18" customHeight="1">
      <c r="B7" s="97">
        <v>3</v>
      </c>
      <c r="C7" s="97">
        <v>2</v>
      </c>
      <c r="D7" s="108" t="s">
        <v>2</v>
      </c>
      <c r="E7" s="105" t="s">
        <v>365</v>
      </c>
      <c r="F7" s="5"/>
      <c r="G7" s="4">
        <v>0</v>
      </c>
      <c r="H7" s="103">
        <f t="shared" si="0"/>
        <v>0</v>
      </c>
    </row>
    <row r="8" spans="1:8" ht="18" customHeight="1">
      <c r="B8" s="97">
        <v>4</v>
      </c>
      <c r="C8" s="97">
        <v>2</v>
      </c>
      <c r="D8" s="108" t="s">
        <v>2</v>
      </c>
      <c r="E8" s="105" t="s">
        <v>364</v>
      </c>
      <c r="F8" s="5"/>
      <c r="G8" s="4">
        <v>0</v>
      </c>
      <c r="H8" s="103">
        <f t="shared" si="0"/>
        <v>0</v>
      </c>
    </row>
    <row r="9" spans="1:8" ht="18" customHeight="1">
      <c r="B9" s="97">
        <v>5</v>
      </c>
      <c r="C9" s="97">
        <v>2</v>
      </c>
      <c r="D9" s="108" t="s">
        <v>2</v>
      </c>
      <c r="E9" s="105" t="s">
        <v>363</v>
      </c>
      <c r="F9" s="5"/>
      <c r="G9" s="4">
        <v>0</v>
      </c>
      <c r="H9" s="103">
        <f t="shared" si="0"/>
        <v>0</v>
      </c>
    </row>
    <row r="10" spans="1:8" ht="18" customHeight="1">
      <c r="B10" s="97">
        <v>6</v>
      </c>
      <c r="C10" s="97">
        <v>2</v>
      </c>
      <c r="D10" s="108" t="s">
        <v>2</v>
      </c>
      <c r="E10" s="105" t="s">
        <v>362</v>
      </c>
      <c r="F10" s="5"/>
      <c r="G10" s="4">
        <v>0</v>
      </c>
      <c r="H10" s="103">
        <f t="shared" si="0"/>
        <v>0</v>
      </c>
    </row>
    <row r="11" spans="1:8" ht="18" customHeight="1">
      <c r="B11" s="97">
        <v>7</v>
      </c>
      <c r="C11" s="97">
        <v>2</v>
      </c>
      <c r="D11" s="108" t="s">
        <v>2</v>
      </c>
      <c r="E11" s="105" t="s">
        <v>361</v>
      </c>
      <c r="F11" s="5"/>
      <c r="G11" s="4">
        <v>0</v>
      </c>
      <c r="H11" s="103">
        <f t="shared" si="0"/>
        <v>0</v>
      </c>
    </row>
    <row r="12" spans="1:8" ht="18" customHeight="1">
      <c r="B12" s="97">
        <v>8</v>
      </c>
      <c r="C12" s="97">
        <v>2</v>
      </c>
      <c r="D12" s="108" t="s">
        <v>2</v>
      </c>
      <c r="E12" s="105" t="s">
        <v>360</v>
      </c>
      <c r="F12" s="5"/>
      <c r="G12" s="4">
        <v>0</v>
      </c>
      <c r="H12" s="103">
        <f t="shared" si="0"/>
        <v>0</v>
      </c>
    </row>
    <row r="13" spans="1:8" ht="18" customHeight="1">
      <c r="B13" s="97">
        <v>9</v>
      </c>
      <c r="C13" s="97">
        <v>2</v>
      </c>
      <c r="D13" s="108" t="s">
        <v>2</v>
      </c>
      <c r="E13" s="105" t="s">
        <v>359</v>
      </c>
      <c r="F13" s="5"/>
      <c r="G13" s="4">
        <v>0</v>
      </c>
      <c r="H13" s="103">
        <f t="shared" si="0"/>
        <v>0</v>
      </c>
    </row>
    <row r="14" spans="1:8" ht="18" customHeight="1">
      <c r="B14" s="97">
        <v>10</v>
      </c>
      <c r="C14" s="97">
        <v>2</v>
      </c>
      <c r="D14" s="108" t="s">
        <v>2</v>
      </c>
      <c r="E14" s="105" t="s">
        <v>358</v>
      </c>
      <c r="F14" s="5"/>
      <c r="G14" s="4">
        <v>0</v>
      </c>
      <c r="H14" s="103">
        <f t="shared" si="0"/>
        <v>0</v>
      </c>
    </row>
    <row r="15" spans="1:8" ht="18" customHeight="1">
      <c r="B15" s="97">
        <v>11</v>
      </c>
      <c r="C15" s="97">
        <v>2</v>
      </c>
      <c r="D15" s="108" t="s">
        <v>2</v>
      </c>
      <c r="E15" s="105" t="s">
        <v>357</v>
      </c>
      <c r="F15" s="5"/>
      <c r="G15" s="4">
        <v>0</v>
      </c>
      <c r="H15" s="103">
        <f t="shared" si="0"/>
        <v>0</v>
      </c>
    </row>
    <row r="16" spans="1:8" ht="18" customHeight="1">
      <c r="B16" s="97">
        <v>12</v>
      </c>
      <c r="C16" s="97">
        <v>2</v>
      </c>
      <c r="D16" s="108" t="s">
        <v>2</v>
      </c>
      <c r="E16" s="105" t="s">
        <v>356</v>
      </c>
      <c r="F16" s="5"/>
      <c r="G16" s="4">
        <v>0</v>
      </c>
      <c r="H16" s="103">
        <f t="shared" si="0"/>
        <v>0</v>
      </c>
    </row>
    <row r="17" spans="2:8" ht="18" customHeight="1">
      <c r="B17" s="97">
        <v>13</v>
      </c>
      <c r="C17" s="97">
        <v>2</v>
      </c>
      <c r="D17" s="108" t="s">
        <v>2</v>
      </c>
      <c r="E17" s="105" t="s">
        <v>414</v>
      </c>
      <c r="F17" s="5"/>
      <c r="G17" s="4">
        <v>0</v>
      </c>
      <c r="H17" s="103">
        <f t="shared" si="0"/>
        <v>0</v>
      </c>
    </row>
    <row r="18" spans="2:8" ht="18" customHeight="1">
      <c r="B18" s="97">
        <v>14</v>
      </c>
      <c r="C18" s="97">
        <v>2</v>
      </c>
      <c r="D18" s="108" t="s">
        <v>2</v>
      </c>
      <c r="E18" s="105" t="s">
        <v>354</v>
      </c>
      <c r="F18" s="5"/>
      <c r="G18" s="4">
        <v>0</v>
      </c>
      <c r="H18" s="103">
        <f t="shared" si="0"/>
        <v>0</v>
      </c>
    </row>
    <row r="19" spans="2:8" ht="18" customHeight="1">
      <c r="B19" s="97">
        <v>15</v>
      </c>
      <c r="C19" s="97">
        <v>2</v>
      </c>
      <c r="D19" s="108" t="s">
        <v>2</v>
      </c>
      <c r="E19" s="105" t="s">
        <v>353</v>
      </c>
      <c r="F19" s="5"/>
      <c r="G19" s="4">
        <v>0</v>
      </c>
      <c r="H19" s="103">
        <f t="shared" si="0"/>
        <v>0</v>
      </c>
    </row>
    <row r="20" spans="2:8" ht="18" customHeight="1">
      <c r="B20" s="97">
        <v>16</v>
      </c>
      <c r="C20" s="97">
        <v>2</v>
      </c>
      <c r="D20" s="108" t="s">
        <v>2</v>
      </c>
      <c r="E20" s="105" t="s">
        <v>352</v>
      </c>
      <c r="F20" s="5"/>
      <c r="G20" s="4">
        <v>0</v>
      </c>
      <c r="H20" s="103">
        <f t="shared" si="0"/>
        <v>0</v>
      </c>
    </row>
    <row r="21" spans="2:8" ht="18" customHeight="1">
      <c r="B21" s="97">
        <v>17</v>
      </c>
      <c r="C21" s="97">
        <v>2</v>
      </c>
      <c r="D21" s="108" t="s">
        <v>2</v>
      </c>
      <c r="E21" s="105" t="s">
        <v>413</v>
      </c>
      <c r="F21" s="5"/>
      <c r="G21" s="4">
        <v>0</v>
      </c>
      <c r="H21" s="103">
        <f t="shared" si="0"/>
        <v>0</v>
      </c>
    </row>
    <row r="22" spans="2:8" ht="18" customHeight="1">
      <c r="B22" s="97">
        <v>18</v>
      </c>
      <c r="C22" s="97">
        <v>2</v>
      </c>
      <c r="D22" s="108" t="s">
        <v>2</v>
      </c>
      <c r="E22" s="105" t="s">
        <v>412</v>
      </c>
      <c r="F22" s="5"/>
      <c r="G22" s="4">
        <v>0</v>
      </c>
      <c r="H22" s="103">
        <f t="shared" si="0"/>
        <v>0</v>
      </c>
    </row>
    <row r="23" spans="2:8" ht="18" customHeight="1">
      <c r="B23" s="97">
        <v>19</v>
      </c>
      <c r="C23" s="97">
        <v>2</v>
      </c>
      <c r="D23" s="108" t="s">
        <v>2</v>
      </c>
      <c r="E23" s="105" t="s">
        <v>349</v>
      </c>
      <c r="F23" s="5"/>
      <c r="G23" s="4">
        <v>0</v>
      </c>
      <c r="H23" s="103">
        <f t="shared" si="0"/>
        <v>0</v>
      </c>
    </row>
    <row r="24" spans="2:8" ht="18" customHeight="1">
      <c r="B24" s="97">
        <v>20</v>
      </c>
      <c r="C24" s="97">
        <v>2</v>
      </c>
      <c r="D24" s="108" t="s">
        <v>2</v>
      </c>
      <c r="E24" s="105" t="s">
        <v>411</v>
      </c>
      <c r="F24" s="5"/>
      <c r="G24" s="4">
        <v>0</v>
      </c>
      <c r="H24" s="103">
        <f t="shared" si="0"/>
        <v>0</v>
      </c>
    </row>
    <row r="25" spans="2:8" ht="18" customHeight="1">
      <c r="B25" s="97">
        <v>21</v>
      </c>
      <c r="C25" s="97">
        <v>2</v>
      </c>
      <c r="D25" s="108" t="s">
        <v>2</v>
      </c>
      <c r="E25" s="105" t="s">
        <v>347</v>
      </c>
      <c r="F25" s="5"/>
      <c r="G25" s="4">
        <v>0</v>
      </c>
      <c r="H25" s="103">
        <f t="shared" si="0"/>
        <v>0</v>
      </c>
    </row>
    <row r="26" spans="2:8" ht="18" customHeight="1">
      <c r="B26" s="97">
        <v>22</v>
      </c>
      <c r="C26" s="97">
        <v>2</v>
      </c>
      <c r="D26" s="108" t="s">
        <v>2</v>
      </c>
      <c r="E26" s="105" t="s">
        <v>410</v>
      </c>
      <c r="F26" s="5"/>
      <c r="G26" s="4">
        <v>0</v>
      </c>
      <c r="H26" s="103">
        <f t="shared" si="0"/>
        <v>0</v>
      </c>
    </row>
    <row r="27" spans="2:8" ht="18" customHeight="1">
      <c r="B27" s="97">
        <v>23</v>
      </c>
      <c r="C27" s="97">
        <v>2</v>
      </c>
      <c r="D27" s="108" t="s">
        <v>2</v>
      </c>
      <c r="E27" s="105" t="s">
        <v>345</v>
      </c>
      <c r="F27" s="5"/>
      <c r="G27" s="4">
        <v>0</v>
      </c>
      <c r="H27" s="103">
        <f t="shared" si="0"/>
        <v>0</v>
      </c>
    </row>
    <row r="28" spans="2:8" ht="18" customHeight="1">
      <c r="B28" s="97">
        <v>24</v>
      </c>
      <c r="C28" s="97">
        <v>2</v>
      </c>
      <c r="D28" s="108" t="s">
        <v>2</v>
      </c>
      <c r="E28" s="105" t="s">
        <v>344</v>
      </c>
      <c r="F28" s="5"/>
      <c r="G28" s="4">
        <v>0</v>
      </c>
      <c r="H28" s="103">
        <f t="shared" si="0"/>
        <v>0</v>
      </c>
    </row>
    <row r="29" spans="2:8" ht="18" customHeight="1">
      <c r="B29" s="74" t="s">
        <v>178</v>
      </c>
      <c r="C29" s="82"/>
      <c r="D29" s="200" t="s">
        <v>177</v>
      </c>
      <c r="E29" s="201"/>
      <c r="F29" s="201"/>
      <c r="G29" s="201"/>
      <c r="H29" s="76"/>
    </row>
    <row r="30" spans="2:8" ht="18" customHeight="1">
      <c r="B30" s="63" t="s">
        <v>48</v>
      </c>
      <c r="C30" s="63" t="s">
        <v>47</v>
      </c>
      <c r="D30" s="63" t="s">
        <v>46</v>
      </c>
      <c r="E30" s="63" t="s">
        <v>45</v>
      </c>
      <c r="F30" s="63" t="s">
        <v>44</v>
      </c>
      <c r="G30" s="64" t="s">
        <v>43</v>
      </c>
      <c r="H30" s="64" t="s">
        <v>42</v>
      </c>
    </row>
    <row r="31" spans="2:8" ht="18" customHeight="1">
      <c r="B31" s="120">
        <v>25</v>
      </c>
      <c r="C31" s="120">
        <v>1</v>
      </c>
      <c r="D31" s="120" t="s">
        <v>91</v>
      </c>
      <c r="E31" s="121" t="s">
        <v>175</v>
      </c>
      <c r="F31" s="119"/>
      <c r="G31" s="4">
        <v>0</v>
      </c>
      <c r="H31" s="103">
        <f>SUM(C31*G31)</f>
        <v>0</v>
      </c>
    </row>
    <row r="32" spans="2:8" ht="18" customHeight="1">
      <c r="B32" s="97">
        <v>26</v>
      </c>
      <c r="C32" s="97">
        <v>1</v>
      </c>
      <c r="D32" s="97" t="s">
        <v>2</v>
      </c>
      <c r="E32" s="102" t="s">
        <v>174</v>
      </c>
      <c r="F32" s="85"/>
      <c r="G32" s="4">
        <v>0</v>
      </c>
      <c r="H32" s="103">
        <f>SUM(C32*G32)</f>
        <v>0</v>
      </c>
    </row>
    <row r="33" spans="2:8" ht="18" customHeight="1">
      <c r="B33" s="120">
        <v>27</v>
      </c>
      <c r="C33" s="97">
        <v>1</v>
      </c>
      <c r="D33" s="97" t="s">
        <v>2</v>
      </c>
      <c r="E33" s="102" t="s">
        <v>409</v>
      </c>
      <c r="F33" s="85"/>
      <c r="G33" s="4">
        <v>0</v>
      </c>
      <c r="H33" s="103">
        <f>SUM(C33*G33)</f>
        <v>0</v>
      </c>
    </row>
    <row r="34" spans="2:8" ht="18" customHeight="1">
      <c r="B34" s="97">
        <v>28</v>
      </c>
      <c r="C34" s="97">
        <v>1</v>
      </c>
      <c r="D34" s="97" t="s">
        <v>2</v>
      </c>
      <c r="E34" s="102" t="s">
        <v>172</v>
      </c>
      <c r="F34" s="85"/>
      <c r="G34" s="4">
        <v>0</v>
      </c>
      <c r="H34" s="103">
        <f>SUM(C34*G34)</f>
        <v>0</v>
      </c>
    </row>
    <row r="35" spans="2:8" ht="18" customHeight="1">
      <c r="B35" s="120">
        <v>29</v>
      </c>
      <c r="C35" s="97">
        <v>1</v>
      </c>
      <c r="D35" s="97" t="s">
        <v>2</v>
      </c>
      <c r="E35" s="102" t="s">
        <v>171</v>
      </c>
      <c r="F35" s="85"/>
      <c r="G35" s="4">
        <v>0</v>
      </c>
      <c r="H35" s="103">
        <f>SUM(C35*G35)</f>
        <v>0</v>
      </c>
    </row>
    <row r="36" spans="2:8" ht="18" customHeight="1">
      <c r="B36" s="200" t="s">
        <v>169</v>
      </c>
      <c r="C36" s="201"/>
      <c r="D36" s="201"/>
      <c r="E36" s="201"/>
      <c r="F36" s="201"/>
      <c r="G36" s="201"/>
      <c r="H36" s="202"/>
    </row>
    <row r="37" spans="2:8" ht="18" customHeight="1">
      <c r="B37" s="63" t="s">
        <v>48</v>
      </c>
      <c r="C37" s="63" t="s">
        <v>47</v>
      </c>
      <c r="D37" s="63" t="s">
        <v>46</v>
      </c>
      <c r="E37" s="91" t="s">
        <v>45</v>
      </c>
      <c r="F37" s="63" t="s">
        <v>44</v>
      </c>
      <c r="G37" s="64" t="s">
        <v>43</v>
      </c>
      <c r="H37" s="64" t="s">
        <v>42</v>
      </c>
    </row>
    <row r="38" spans="2:8" ht="18" customHeight="1">
      <c r="B38" s="97">
        <v>30</v>
      </c>
      <c r="C38" s="97">
        <v>1</v>
      </c>
      <c r="D38" s="108" t="s">
        <v>2</v>
      </c>
      <c r="E38" s="105" t="s">
        <v>167</v>
      </c>
      <c r="F38" s="5"/>
      <c r="G38" s="4">
        <v>0</v>
      </c>
      <c r="H38" s="103">
        <f t="shared" ref="H38:H48" si="1">SUM(C38*G38)</f>
        <v>0</v>
      </c>
    </row>
    <row r="39" spans="2:8" ht="18" customHeight="1">
      <c r="B39" s="97">
        <v>31</v>
      </c>
      <c r="C39" s="97">
        <v>1</v>
      </c>
      <c r="D39" s="108" t="s">
        <v>2</v>
      </c>
      <c r="E39" s="105" t="s">
        <v>166</v>
      </c>
      <c r="F39" s="5"/>
      <c r="G39" s="4">
        <v>0</v>
      </c>
      <c r="H39" s="103">
        <f t="shared" si="1"/>
        <v>0</v>
      </c>
    </row>
    <row r="40" spans="2:8" ht="18" customHeight="1">
      <c r="B40" s="97">
        <v>32</v>
      </c>
      <c r="C40" s="97">
        <v>1</v>
      </c>
      <c r="D40" s="108" t="s">
        <v>2</v>
      </c>
      <c r="E40" s="105" t="s">
        <v>343</v>
      </c>
      <c r="F40" s="5"/>
      <c r="G40" s="4">
        <v>0</v>
      </c>
      <c r="H40" s="103">
        <f t="shared" si="1"/>
        <v>0</v>
      </c>
    </row>
    <row r="41" spans="2:8" ht="18" customHeight="1">
      <c r="B41" s="97">
        <v>33</v>
      </c>
      <c r="C41" s="97">
        <v>1</v>
      </c>
      <c r="D41" s="108" t="s">
        <v>2</v>
      </c>
      <c r="E41" s="105" t="s">
        <v>162</v>
      </c>
      <c r="F41" s="5"/>
      <c r="G41" s="4">
        <v>0</v>
      </c>
      <c r="H41" s="103">
        <f t="shared" si="1"/>
        <v>0</v>
      </c>
    </row>
    <row r="42" spans="2:8" ht="18" customHeight="1">
      <c r="B42" s="97">
        <v>34</v>
      </c>
      <c r="C42" s="97">
        <v>1</v>
      </c>
      <c r="D42" s="108" t="s">
        <v>2</v>
      </c>
      <c r="E42" s="105" t="s">
        <v>342</v>
      </c>
      <c r="F42" s="5"/>
      <c r="G42" s="4">
        <v>0</v>
      </c>
      <c r="H42" s="103">
        <f t="shared" si="1"/>
        <v>0</v>
      </c>
    </row>
    <row r="43" spans="2:8" ht="18" customHeight="1">
      <c r="B43" s="97">
        <v>35</v>
      </c>
      <c r="C43" s="97">
        <v>4</v>
      </c>
      <c r="D43" s="108" t="s">
        <v>2</v>
      </c>
      <c r="E43" s="105" t="s">
        <v>341</v>
      </c>
      <c r="F43" s="5"/>
      <c r="G43" s="4">
        <v>0</v>
      </c>
      <c r="H43" s="103">
        <f t="shared" si="1"/>
        <v>0</v>
      </c>
    </row>
    <row r="44" spans="2:8" ht="18" customHeight="1">
      <c r="B44" s="97">
        <v>36</v>
      </c>
      <c r="C44" s="97">
        <v>2</v>
      </c>
      <c r="D44" s="108" t="s">
        <v>2</v>
      </c>
      <c r="E44" s="105" t="s">
        <v>158</v>
      </c>
      <c r="F44" s="5"/>
      <c r="G44" s="4">
        <v>0</v>
      </c>
      <c r="H44" s="103">
        <f t="shared" si="1"/>
        <v>0</v>
      </c>
    </row>
    <row r="45" spans="2:8" ht="18" customHeight="1">
      <c r="B45" s="97">
        <v>37</v>
      </c>
      <c r="C45" s="97">
        <v>2</v>
      </c>
      <c r="D45" s="108" t="s">
        <v>2</v>
      </c>
      <c r="E45" s="105" t="s">
        <v>157</v>
      </c>
      <c r="F45" s="5"/>
      <c r="G45" s="4">
        <v>0</v>
      </c>
      <c r="H45" s="103">
        <f t="shared" si="1"/>
        <v>0</v>
      </c>
    </row>
    <row r="46" spans="2:8" ht="18" customHeight="1">
      <c r="B46" s="97">
        <v>38</v>
      </c>
      <c r="C46" s="97">
        <v>4</v>
      </c>
      <c r="D46" s="108" t="s">
        <v>2</v>
      </c>
      <c r="E46" s="105" t="s">
        <v>156</v>
      </c>
      <c r="F46" s="5"/>
      <c r="G46" s="4">
        <v>0</v>
      </c>
      <c r="H46" s="103">
        <f t="shared" si="1"/>
        <v>0</v>
      </c>
    </row>
    <row r="47" spans="2:8" ht="18" customHeight="1">
      <c r="B47" s="97">
        <v>39</v>
      </c>
      <c r="C47" s="97">
        <v>2</v>
      </c>
      <c r="D47" s="108" t="s">
        <v>2</v>
      </c>
      <c r="E47" s="105" t="s">
        <v>340</v>
      </c>
      <c r="F47" s="5"/>
      <c r="G47" s="4">
        <v>0</v>
      </c>
      <c r="H47" s="103">
        <f t="shared" si="1"/>
        <v>0</v>
      </c>
    </row>
    <row r="48" spans="2:8" ht="18" customHeight="1">
      <c r="B48" s="97">
        <v>40</v>
      </c>
      <c r="C48" s="97">
        <v>2</v>
      </c>
      <c r="D48" s="108" t="s">
        <v>2</v>
      </c>
      <c r="E48" s="105" t="s">
        <v>339</v>
      </c>
      <c r="F48" s="5"/>
      <c r="G48" s="4">
        <v>0</v>
      </c>
      <c r="H48" s="103">
        <f t="shared" si="1"/>
        <v>0</v>
      </c>
    </row>
    <row r="49" spans="2:8" ht="18" customHeight="1">
      <c r="B49" s="216" t="s">
        <v>153</v>
      </c>
      <c r="C49" s="217"/>
      <c r="D49" s="217"/>
      <c r="E49" s="217"/>
      <c r="F49" s="217"/>
      <c r="G49" s="217"/>
      <c r="H49" s="218"/>
    </row>
    <row r="50" spans="2:8" ht="18" customHeight="1">
      <c r="B50" s="63" t="s">
        <v>48</v>
      </c>
      <c r="C50" s="63" t="s">
        <v>47</v>
      </c>
      <c r="D50" s="63" t="s">
        <v>46</v>
      </c>
      <c r="E50" s="91" t="s">
        <v>45</v>
      </c>
      <c r="F50" s="63" t="s">
        <v>44</v>
      </c>
      <c r="G50" s="64" t="s">
        <v>43</v>
      </c>
      <c r="H50" s="64" t="s">
        <v>42</v>
      </c>
    </row>
    <row r="51" spans="2:8" ht="18" customHeight="1">
      <c r="B51" s="97">
        <v>41</v>
      </c>
      <c r="C51" s="97">
        <v>1</v>
      </c>
      <c r="D51" s="108" t="s">
        <v>2</v>
      </c>
      <c r="E51" s="105" t="s">
        <v>408</v>
      </c>
      <c r="F51" s="5"/>
      <c r="G51" s="4">
        <v>0</v>
      </c>
      <c r="H51" s="103">
        <f t="shared" ref="H51:H76" si="2">SUM(C51*G51)</f>
        <v>0</v>
      </c>
    </row>
    <row r="52" spans="2:8" ht="18" customHeight="1">
      <c r="B52" s="97">
        <v>42</v>
      </c>
      <c r="C52" s="97">
        <v>1</v>
      </c>
      <c r="D52" s="108" t="s">
        <v>2</v>
      </c>
      <c r="E52" s="105" t="s">
        <v>407</v>
      </c>
      <c r="F52" s="5"/>
      <c r="G52" s="4">
        <v>0</v>
      </c>
      <c r="H52" s="103">
        <f t="shared" si="2"/>
        <v>0</v>
      </c>
    </row>
    <row r="53" spans="2:8" ht="18" customHeight="1">
      <c r="B53" s="97">
        <v>43</v>
      </c>
      <c r="C53" s="97">
        <v>1</v>
      </c>
      <c r="D53" s="108" t="s">
        <v>2</v>
      </c>
      <c r="E53" s="105" t="s">
        <v>406</v>
      </c>
      <c r="F53" s="5"/>
      <c r="G53" s="4">
        <v>0</v>
      </c>
      <c r="H53" s="103">
        <f t="shared" si="2"/>
        <v>0</v>
      </c>
    </row>
    <row r="54" spans="2:8" ht="18" customHeight="1">
      <c r="B54" s="97">
        <v>44</v>
      </c>
      <c r="C54" s="97">
        <v>2</v>
      </c>
      <c r="D54" s="108" t="s">
        <v>2</v>
      </c>
      <c r="E54" s="105" t="s">
        <v>141</v>
      </c>
      <c r="F54" s="5"/>
      <c r="G54" s="4">
        <v>0</v>
      </c>
      <c r="H54" s="103">
        <f t="shared" si="2"/>
        <v>0</v>
      </c>
    </row>
    <row r="55" spans="2:8" ht="18" customHeight="1">
      <c r="B55" s="97">
        <v>45</v>
      </c>
      <c r="C55" s="97">
        <v>2</v>
      </c>
      <c r="D55" s="108" t="s">
        <v>2</v>
      </c>
      <c r="E55" s="105" t="s">
        <v>405</v>
      </c>
      <c r="F55" s="5"/>
      <c r="G55" s="4">
        <v>0</v>
      </c>
      <c r="H55" s="103">
        <f t="shared" si="2"/>
        <v>0</v>
      </c>
    </row>
    <row r="56" spans="2:8" ht="18" customHeight="1">
      <c r="B56" s="97">
        <v>46</v>
      </c>
      <c r="C56" s="97">
        <v>1</v>
      </c>
      <c r="D56" s="108" t="s">
        <v>2</v>
      </c>
      <c r="E56" s="105" t="s">
        <v>128</v>
      </c>
      <c r="F56" s="5"/>
      <c r="G56" s="4">
        <v>0</v>
      </c>
      <c r="H56" s="103">
        <f t="shared" si="2"/>
        <v>0</v>
      </c>
    </row>
    <row r="57" spans="2:8" ht="18" customHeight="1">
      <c r="B57" s="97">
        <v>47</v>
      </c>
      <c r="C57" s="97">
        <v>1</v>
      </c>
      <c r="D57" s="108" t="s">
        <v>2</v>
      </c>
      <c r="E57" s="105" t="s">
        <v>404</v>
      </c>
      <c r="F57" s="5"/>
      <c r="G57" s="4">
        <v>0</v>
      </c>
      <c r="H57" s="103">
        <f t="shared" si="2"/>
        <v>0</v>
      </c>
    </row>
    <row r="58" spans="2:8" ht="18" customHeight="1">
      <c r="B58" s="97">
        <v>48</v>
      </c>
      <c r="C58" s="97">
        <v>4</v>
      </c>
      <c r="D58" s="108" t="s">
        <v>2</v>
      </c>
      <c r="E58" s="105" t="s">
        <v>127</v>
      </c>
      <c r="F58" s="5"/>
      <c r="G58" s="4">
        <v>0</v>
      </c>
      <c r="H58" s="103">
        <f t="shared" si="2"/>
        <v>0</v>
      </c>
    </row>
    <row r="59" spans="2:8" ht="18" customHeight="1">
      <c r="B59" s="97">
        <v>49</v>
      </c>
      <c r="C59" s="97">
        <v>4</v>
      </c>
      <c r="D59" s="108" t="s">
        <v>2</v>
      </c>
      <c r="E59" s="105" t="s">
        <v>403</v>
      </c>
      <c r="F59" s="5"/>
      <c r="G59" s="4">
        <v>0</v>
      </c>
      <c r="H59" s="103">
        <f t="shared" si="2"/>
        <v>0</v>
      </c>
    </row>
    <row r="60" spans="2:8" ht="18" customHeight="1">
      <c r="B60" s="97">
        <v>50</v>
      </c>
      <c r="C60" s="97">
        <v>4</v>
      </c>
      <c r="D60" s="108" t="s">
        <v>2</v>
      </c>
      <c r="E60" s="105" t="s">
        <v>123</v>
      </c>
      <c r="F60" s="5"/>
      <c r="G60" s="4">
        <v>0</v>
      </c>
      <c r="H60" s="103">
        <f t="shared" si="2"/>
        <v>0</v>
      </c>
    </row>
    <row r="61" spans="2:8" ht="18" customHeight="1">
      <c r="B61" s="97">
        <v>51</v>
      </c>
      <c r="C61" s="97">
        <v>4</v>
      </c>
      <c r="D61" s="108" t="s">
        <v>2</v>
      </c>
      <c r="E61" s="105" t="s">
        <v>402</v>
      </c>
      <c r="F61" s="5"/>
      <c r="G61" s="4">
        <v>0</v>
      </c>
      <c r="H61" s="103">
        <f t="shared" si="2"/>
        <v>0</v>
      </c>
    </row>
    <row r="62" spans="2:8" ht="18" customHeight="1">
      <c r="B62" s="97">
        <v>52</v>
      </c>
      <c r="C62" s="97">
        <v>4</v>
      </c>
      <c r="D62" s="108" t="s">
        <v>2</v>
      </c>
      <c r="E62" s="105" t="s">
        <v>401</v>
      </c>
      <c r="F62" s="5"/>
      <c r="G62" s="4">
        <v>0</v>
      </c>
      <c r="H62" s="103">
        <f t="shared" si="2"/>
        <v>0</v>
      </c>
    </row>
    <row r="63" spans="2:8" ht="18" customHeight="1">
      <c r="B63" s="97">
        <v>53</v>
      </c>
      <c r="C63" s="97">
        <v>4</v>
      </c>
      <c r="D63" s="108" t="s">
        <v>2</v>
      </c>
      <c r="E63" s="105" t="s">
        <v>120</v>
      </c>
      <c r="F63" s="5"/>
      <c r="G63" s="4">
        <v>0</v>
      </c>
      <c r="H63" s="103">
        <f t="shared" si="2"/>
        <v>0</v>
      </c>
    </row>
    <row r="64" spans="2:8" ht="18" customHeight="1">
      <c r="B64" s="97">
        <v>54</v>
      </c>
      <c r="C64" s="97">
        <v>1</v>
      </c>
      <c r="D64" s="108" t="s">
        <v>2</v>
      </c>
      <c r="E64" s="105" t="s">
        <v>400</v>
      </c>
      <c r="F64" s="5"/>
      <c r="G64" s="4">
        <v>0</v>
      </c>
      <c r="H64" s="103">
        <f t="shared" si="2"/>
        <v>0</v>
      </c>
    </row>
    <row r="65" spans="2:8" ht="18" customHeight="1">
      <c r="B65" s="97">
        <v>55</v>
      </c>
      <c r="C65" s="97">
        <v>5</v>
      </c>
      <c r="D65" s="108" t="s">
        <v>2</v>
      </c>
      <c r="E65" s="105" t="s">
        <v>106</v>
      </c>
      <c r="F65" s="5"/>
      <c r="G65" s="4">
        <v>0</v>
      </c>
      <c r="H65" s="103">
        <f t="shared" si="2"/>
        <v>0</v>
      </c>
    </row>
    <row r="66" spans="2:8" ht="18" customHeight="1">
      <c r="B66" s="97">
        <v>56</v>
      </c>
      <c r="C66" s="97">
        <v>10</v>
      </c>
      <c r="D66" s="108" t="s">
        <v>2</v>
      </c>
      <c r="E66" s="105" t="s">
        <v>399</v>
      </c>
      <c r="F66" s="5"/>
      <c r="G66" s="4">
        <v>0</v>
      </c>
      <c r="H66" s="103">
        <f t="shared" si="2"/>
        <v>0</v>
      </c>
    </row>
    <row r="67" spans="2:8" ht="18" customHeight="1">
      <c r="B67" s="97">
        <v>57</v>
      </c>
      <c r="C67" s="97">
        <v>2</v>
      </c>
      <c r="D67" s="108" t="s">
        <v>2</v>
      </c>
      <c r="E67" s="105" t="s">
        <v>103</v>
      </c>
      <c r="F67" s="5"/>
      <c r="G67" s="4">
        <v>0</v>
      </c>
      <c r="H67" s="103">
        <f t="shared" si="2"/>
        <v>0</v>
      </c>
    </row>
    <row r="68" spans="2:8" ht="18" customHeight="1">
      <c r="B68" s="97">
        <v>58</v>
      </c>
      <c r="C68" s="97">
        <v>2</v>
      </c>
      <c r="D68" s="108" t="s">
        <v>2</v>
      </c>
      <c r="E68" s="105" t="s">
        <v>398</v>
      </c>
      <c r="F68" s="5"/>
      <c r="G68" s="4">
        <v>0</v>
      </c>
      <c r="H68" s="103">
        <f t="shared" si="2"/>
        <v>0</v>
      </c>
    </row>
    <row r="69" spans="2:8" ht="18" customHeight="1">
      <c r="B69" s="97">
        <v>59</v>
      </c>
      <c r="C69" s="97">
        <v>2</v>
      </c>
      <c r="D69" s="108" t="s">
        <v>2</v>
      </c>
      <c r="E69" s="105" t="s">
        <v>397</v>
      </c>
      <c r="F69" s="5"/>
      <c r="G69" s="4">
        <v>0</v>
      </c>
      <c r="H69" s="103">
        <f t="shared" si="2"/>
        <v>0</v>
      </c>
    </row>
    <row r="70" spans="2:8" ht="18" customHeight="1">
      <c r="B70" s="97">
        <v>60</v>
      </c>
      <c r="C70" s="97">
        <v>4</v>
      </c>
      <c r="D70" s="108" t="s">
        <v>2</v>
      </c>
      <c r="E70" s="105" t="s">
        <v>396</v>
      </c>
      <c r="F70" s="5"/>
      <c r="G70" s="4">
        <v>0</v>
      </c>
      <c r="H70" s="103">
        <f t="shared" si="2"/>
        <v>0</v>
      </c>
    </row>
    <row r="71" spans="2:8" ht="18" customHeight="1">
      <c r="B71" s="97">
        <v>61</v>
      </c>
      <c r="C71" s="97">
        <v>4</v>
      </c>
      <c r="D71" s="108" t="s">
        <v>2</v>
      </c>
      <c r="E71" s="105" t="s">
        <v>102</v>
      </c>
      <c r="F71" s="5"/>
      <c r="G71" s="4">
        <v>0</v>
      </c>
      <c r="H71" s="103">
        <f t="shared" si="2"/>
        <v>0</v>
      </c>
    </row>
    <row r="72" spans="2:8" ht="18" customHeight="1">
      <c r="B72" s="97">
        <v>62</v>
      </c>
      <c r="C72" s="97">
        <v>4</v>
      </c>
      <c r="D72" s="108" t="s">
        <v>2</v>
      </c>
      <c r="E72" s="105" t="s">
        <v>101</v>
      </c>
      <c r="F72" s="5"/>
      <c r="G72" s="4">
        <v>0</v>
      </c>
      <c r="H72" s="103">
        <f t="shared" si="2"/>
        <v>0</v>
      </c>
    </row>
    <row r="73" spans="2:8" ht="18" customHeight="1">
      <c r="B73" s="97">
        <v>63</v>
      </c>
      <c r="C73" s="97">
        <v>2</v>
      </c>
      <c r="D73" s="108" t="s">
        <v>2</v>
      </c>
      <c r="E73" s="105" t="s">
        <v>87</v>
      </c>
      <c r="F73" s="5"/>
      <c r="G73" s="4">
        <v>0</v>
      </c>
      <c r="H73" s="103">
        <f t="shared" si="2"/>
        <v>0</v>
      </c>
    </row>
    <row r="74" spans="2:8" ht="18" customHeight="1">
      <c r="B74" s="97">
        <v>64</v>
      </c>
      <c r="C74" s="97">
        <v>4</v>
      </c>
      <c r="D74" s="108" t="s">
        <v>2</v>
      </c>
      <c r="E74" s="105" t="s">
        <v>86</v>
      </c>
      <c r="F74" s="5"/>
      <c r="G74" s="4">
        <v>0</v>
      </c>
      <c r="H74" s="103">
        <f t="shared" si="2"/>
        <v>0</v>
      </c>
    </row>
    <row r="75" spans="2:8" ht="18" customHeight="1">
      <c r="B75" s="97">
        <v>65</v>
      </c>
      <c r="C75" s="97">
        <v>4</v>
      </c>
      <c r="D75" s="108" t="s">
        <v>2</v>
      </c>
      <c r="E75" s="105" t="s">
        <v>395</v>
      </c>
      <c r="F75" s="5"/>
      <c r="G75" s="4">
        <v>0</v>
      </c>
      <c r="H75" s="103">
        <f t="shared" si="2"/>
        <v>0</v>
      </c>
    </row>
    <row r="76" spans="2:8" ht="18" customHeight="1">
      <c r="B76" s="97">
        <v>66</v>
      </c>
      <c r="C76" s="97">
        <v>4</v>
      </c>
      <c r="D76" s="108" t="s">
        <v>2</v>
      </c>
      <c r="E76" s="105" t="s">
        <v>394</v>
      </c>
      <c r="F76" s="5"/>
      <c r="G76" s="4">
        <v>0</v>
      </c>
      <c r="H76" s="103">
        <f t="shared" si="2"/>
        <v>0</v>
      </c>
    </row>
    <row r="77" spans="2:8" ht="18" customHeight="1">
      <c r="B77" s="200" t="s">
        <v>54</v>
      </c>
      <c r="C77" s="201"/>
      <c r="D77" s="201"/>
      <c r="E77" s="201"/>
      <c r="F77" s="201"/>
      <c r="G77" s="201"/>
      <c r="H77" s="202"/>
    </row>
    <row r="78" spans="2:8" ht="18" customHeight="1">
      <c r="B78" s="63" t="s">
        <v>48</v>
      </c>
      <c r="C78" s="63" t="s">
        <v>47</v>
      </c>
      <c r="D78" s="92" t="s">
        <v>46</v>
      </c>
      <c r="E78" s="63" t="s">
        <v>45</v>
      </c>
      <c r="F78" s="93" t="s">
        <v>44</v>
      </c>
      <c r="G78" s="64" t="s">
        <v>43</v>
      </c>
      <c r="H78" s="64" t="s">
        <v>42</v>
      </c>
    </row>
    <row r="79" spans="2:8" ht="18" customHeight="1">
      <c r="B79" s="97">
        <v>67</v>
      </c>
      <c r="C79" s="97">
        <v>1</v>
      </c>
      <c r="D79" s="108" t="s">
        <v>2</v>
      </c>
      <c r="E79" s="111" t="s">
        <v>318</v>
      </c>
      <c r="F79" s="5"/>
      <c r="G79" s="4">
        <v>0</v>
      </c>
      <c r="H79" s="103">
        <f t="shared" ref="H79:H85" si="3">SUM(C79*G79)</f>
        <v>0</v>
      </c>
    </row>
    <row r="80" spans="2:8" ht="18" customHeight="1">
      <c r="B80" s="97">
        <v>68</v>
      </c>
      <c r="C80" s="97">
        <v>1</v>
      </c>
      <c r="D80" s="108" t="s">
        <v>2</v>
      </c>
      <c r="E80" s="111" t="s">
        <v>393</v>
      </c>
      <c r="F80" s="5"/>
      <c r="G80" s="4">
        <v>0</v>
      </c>
      <c r="H80" s="103">
        <f t="shared" si="3"/>
        <v>0</v>
      </c>
    </row>
    <row r="81" spans="2:8" ht="18" customHeight="1">
      <c r="B81" s="97">
        <v>69</v>
      </c>
      <c r="C81" s="97">
        <v>1</v>
      </c>
      <c r="D81" s="108" t="s">
        <v>2</v>
      </c>
      <c r="E81" s="111" t="s">
        <v>392</v>
      </c>
      <c r="F81" s="5"/>
      <c r="G81" s="4">
        <v>0</v>
      </c>
      <c r="H81" s="103">
        <f t="shared" si="3"/>
        <v>0</v>
      </c>
    </row>
    <row r="82" spans="2:8" ht="18" customHeight="1">
      <c r="B82" s="97">
        <v>70</v>
      </c>
      <c r="C82" s="97">
        <v>1</v>
      </c>
      <c r="D82" s="108" t="s">
        <v>2</v>
      </c>
      <c r="E82" s="111" t="s">
        <v>391</v>
      </c>
      <c r="F82" s="5"/>
      <c r="G82" s="4">
        <v>0</v>
      </c>
      <c r="H82" s="103">
        <f t="shared" si="3"/>
        <v>0</v>
      </c>
    </row>
    <row r="83" spans="2:8" s="8" customFormat="1" ht="18" customHeight="1">
      <c r="B83" s="97">
        <v>71</v>
      </c>
      <c r="C83" s="97">
        <v>6</v>
      </c>
      <c r="D83" s="108" t="s">
        <v>2</v>
      </c>
      <c r="E83" s="111" t="s">
        <v>320</v>
      </c>
      <c r="F83" s="5"/>
      <c r="G83" s="4">
        <v>0</v>
      </c>
      <c r="H83" s="103">
        <f t="shared" si="3"/>
        <v>0</v>
      </c>
    </row>
    <row r="84" spans="2:8" s="8" customFormat="1" ht="18" customHeight="1">
      <c r="B84" s="97">
        <v>72</v>
      </c>
      <c r="C84" s="97">
        <v>6</v>
      </c>
      <c r="D84" s="108" t="s">
        <v>2</v>
      </c>
      <c r="E84" s="111" t="s">
        <v>319</v>
      </c>
      <c r="F84" s="5"/>
      <c r="G84" s="4">
        <v>0</v>
      </c>
      <c r="H84" s="103">
        <f t="shared" si="3"/>
        <v>0</v>
      </c>
    </row>
    <row r="85" spans="2:8" s="8" customFormat="1" ht="18" customHeight="1">
      <c r="B85" s="97">
        <v>73</v>
      </c>
      <c r="C85" s="97">
        <v>6</v>
      </c>
      <c r="D85" s="108" t="s">
        <v>2</v>
      </c>
      <c r="E85" s="111" t="s">
        <v>181</v>
      </c>
      <c r="F85" s="5"/>
      <c r="G85" s="4">
        <v>0</v>
      </c>
      <c r="H85" s="103">
        <f t="shared" si="3"/>
        <v>0</v>
      </c>
    </row>
    <row r="86" spans="2:8" ht="18" customHeight="1">
      <c r="B86" s="200" t="s">
        <v>390</v>
      </c>
      <c r="C86" s="201"/>
      <c r="D86" s="201"/>
      <c r="E86" s="201"/>
      <c r="F86" s="201"/>
      <c r="G86" s="201"/>
      <c r="H86" s="202"/>
    </row>
    <row r="87" spans="2:8" ht="18" customHeight="1">
      <c r="B87" s="63" t="s">
        <v>48</v>
      </c>
      <c r="C87" s="63" t="s">
        <v>47</v>
      </c>
      <c r="D87" s="63" t="s">
        <v>46</v>
      </c>
      <c r="E87" s="91" t="s">
        <v>45</v>
      </c>
      <c r="F87" s="63" t="s">
        <v>44</v>
      </c>
      <c r="G87" s="64" t="s">
        <v>43</v>
      </c>
      <c r="H87" s="64" t="s">
        <v>42</v>
      </c>
    </row>
    <row r="88" spans="2:8" ht="18" customHeight="1">
      <c r="B88" s="97">
        <v>74</v>
      </c>
      <c r="C88" s="97">
        <v>1</v>
      </c>
      <c r="D88" s="108" t="s">
        <v>2</v>
      </c>
      <c r="E88" s="111" t="s">
        <v>193</v>
      </c>
      <c r="F88" s="5"/>
      <c r="G88" s="4">
        <v>0</v>
      </c>
      <c r="H88" s="103">
        <f t="shared" ref="H88:H100" si="4">SUM(C88*G88)</f>
        <v>0</v>
      </c>
    </row>
    <row r="89" spans="2:8" ht="18" customHeight="1">
      <c r="B89" s="97">
        <v>75</v>
      </c>
      <c r="C89" s="97">
        <v>1</v>
      </c>
      <c r="D89" s="108" t="s">
        <v>46</v>
      </c>
      <c r="E89" s="111" t="s">
        <v>389</v>
      </c>
      <c r="F89" s="5"/>
      <c r="G89" s="4">
        <v>0</v>
      </c>
      <c r="H89" s="103">
        <f t="shared" si="4"/>
        <v>0</v>
      </c>
    </row>
    <row r="90" spans="2:8" ht="18" customHeight="1">
      <c r="B90" s="97">
        <v>76</v>
      </c>
      <c r="C90" s="97">
        <v>2</v>
      </c>
      <c r="D90" s="108" t="s">
        <v>2</v>
      </c>
      <c r="E90" s="111" t="s">
        <v>332</v>
      </c>
      <c r="F90" s="5"/>
      <c r="G90" s="4">
        <v>0</v>
      </c>
      <c r="H90" s="103">
        <f t="shared" si="4"/>
        <v>0</v>
      </c>
    </row>
    <row r="91" spans="2:8" ht="18" customHeight="1">
      <c r="B91" s="97">
        <v>77</v>
      </c>
      <c r="C91" s="97">
        <v>1</v>
      </c>
      <c r="D91" s="108" t="s">
        <v>2</v>
      </c>
      <c r="E91" s="111" t="s">
        <v>189</v>
      </c>
      <c r="F91" s="5"/>
      <c r="G91" s="4">
        <v>0</v>
      </c>
      <c r="H91" s="103">
        <f t="shared" si="4"/>
        <v>0</v>
      </c>
    </row>
    <row r="92" spans="2:8" ht="18" customHeight="1">
      <c r="B92" s="97">
        <v>78</v>
      </c>
      <c r="C92" s="97">
        <v>1</v>
      </c>
      <c r="D92" s="108" t="s">
        <v>2</v>
      </c>
      <c r="E92" s="111" t="s">
        <v>191</v>
      </c>
      <c r="F92" s="5"/>
      <c r="G92" s="4">
        <v>0</v>
      </c>
      <c r="H92" s="103">
        <f t="shared" si="4"/>
        <v>0</v>
      </c>
    </row>
    <row r="93" spans="2:8" ht="18" customHeight="1">
      <c r="B93" s="97">
        <v>79</v>
      </c>
      <c r="C93" s="97">
        <v>1</v>
      </c>
      <c r="D93" s="108" t="s">
        <v>2</v>
      </c>
      <c r="E93" s="111" t="s">
        <v>190</v>
      </c>
      <c r="F93" s="5"/>
      <c r="G93" s="4">
        <v>0</v>
      </c>
      <c r="H93" s="103">
        <f t="shared" si="4"/>
        <v>0</v>
      </c>
    </row>
    <row r="94" spans="2:8" ht="18" customHeight="1">
      <c r="B94" s="97">
        <v>80</v>
      </c>
      <c r="C94" s="97">
        <v>1</v>
      </c>
      <c r="D94" s="108" t="s">
        <v>2</v>
      </c>
      <c r="E94" s="111" t="s">
        <v>19</v>
      </c>
      <c r="F94" s="5"/>
      <c r="G94" s="4">
        <v>0</v>
      </c>
      <c r="H94" s="103">
        <f t="shared" si="4"/>
        <v>0</v>
      </c>
    </row>
    <row r="95" spans="2:8" ht="18" customHeight="1">
      <c r="B95" s="97">
        <v>81</v>
      </c>
      <c r="C95" s="97">
        <v>2</v>
      </c>
      <c r="D95" s="108" t="s">
        <v>2</v>
      </c>
      <c r="E95" s="111" t="s">
        <v>329</v>
      </c>
      <c r="F95" s="5"/>
      <c r="G95" s="4">
        <v>0</v>
      </c>
      <c r="H95" s="103">
        <f t="shared" si="4"/>
        <v>0</v>
      </c>
    </row>
    <row r="96" spans="2:8" ht="18" customHeight="1">
      <c r="B96" s="97">
        <v>82</v>
      </c>
      <c r="C96" s="97">
        <v>1</v>
      </c>
      <c r="D96" s="108" t="s">
        <v>2</v>
      </c>
      <c r="E96" s="111" t="s">
        <v>188</v>
      </c>
      <c r="F96" s="5"/>
      <c r="G96" s="4">
        <v>0</v>
      </c>
      <c r="H96" s="103">
        <f t="shared" si="4"/>
        <v>0</v>
      </c>
    </row>
    <row r="97" spans="2:8" ht="18" customHeight="1">
      <c r="B97" s="97">
        <v>83</v>
      </c>
      <c r="C97" s="97">
        <v>1</v>
      </c>
      <c r="D97" s="108" t="s">
        <v>2</v>
      </c>
      <c r="E97" s="111" t="s">
        <v>187</v>
      </c>
      <c r="F97" s="5"/>
      <c r="G97" s="4">
        <v>0</v>
      </c>
      <c r="H97" s="103">
        <f t="shared" si="4"/>
        <v>0</v>
      </c>
    </row>
    <row r="98" spans="2:8" ht="18" customHeight="1">
      <c r="B98" s="97">
        <v>84</v>
      </c>
      <c r="C98" s="97">
        <v>1</v>
      </c>
      <c r="D98" s="108" t="s">
        <v>2</v>
      </c>
      <c r="E98" s="111" t="s">
        <v>388</v>
      </c>
      <c r="F98" s="5"/>
      <c r="G98" s="4">
        <v>0</v>
      </c>
      <c r="H98" s="103">
        <f t="shared" si="4"/>
        <v>0</v>
      </c>
    </row>
    <row r="99" spans="2:8" ht="18" customHeight="1">
      <c r="B99" s="97">
        <v>85</v>
      </c>
      <c r="C99" s="97">
        <v>2</v>
      </c>
      <c r="D99" s="108" t="s">
        <v>2</v>
      </c>
      <c r="E99" s="111" t="s">
        <v>322</v>
      </c>
      <c r="F99" s="5"/>
      <c r="G99" s="4">
        <v>0</v>
      </c>
      <c r="H99" s="103">
        <f t="shared" si="4"/>
        <v>0</v>
      </c>
    </row>
    <row r="100" spans="2:8" ht="18" customHeight="1">
      <c r="B100" s="97">
        <v>86</v>
      </c>
      <c r="C100" s="97">
        <v>1</v>
      </c>
      <c r="D100" s="108" t="s">
        <v>2</v>
      </c>
      <c r="E100" s="111" t="s">
        <v>321</v>
      </c>
      <c r="F100" s="5"/>
      <c r="G100" s="4">
        <v>0</v>
      </c>
      <c r="H100" s="103">
        <f t="shared" si="4"/>
        <v>0</v>
      </c>
    </row>
    <row r="101" spans="2:8" ht="18" customHeight="1">
      <c r="B101" s="200" t="s">
        <v>310</v>
      </c>
      <c r="C101" s="201"/>
      <c r="D101" s="201"/>
      <c r="E101" s="201"/>
      <c r="F101" s="201"/>
      <c r="G101" s="201"/>
      <c r="H101" s="202"/>
    </row>
    <row r="102" spans="2:8" ht="18" customHeight="1">
      <c r="B102" s="63" t="s">
        <v>48</v>
      </c>
      <c r="C102" s="63" t="s">
        <v>47</v>
      </c>
      <c r="D102" s="63" t="s">
        <v>46</v>
      </c>
      <c r="E102" s="91" t="s">
        <v>45</v>
      </c>
      <c r="F102" s="63" t="s">
        <v>44</v>
      </c>
      <c r="G102" s="64" t="s">
        <v>43</v>
      </c>
      <c r="H102" s="64" t="s">
        <v>42</v>
      </c>
    </row>
    <row r="103" spans="2:8" ht="18" customHeight="1">
      <c r="B103" s="97">
        <v>87</v>
      </c>
      <c r="C103" s="97">
        <v>4</v>
      </c>
      <c r="D103" s="108" t="s">
        <v>2</v>
      </c>
      <c r="E103" s="105" t="s">
        <v>41</v>
      </c>
      <c r="F103" s="5"/>
      <c r="G103" s="4">
        <v>0</v>
      </c>
      <c r="H103" s="103">
        <f t="shared" ref="H103:H135" si="5">SUM(C103*G103)</f>
        <v>0</v>
      </c>
    </row>
    <row r="104" spans="2:8" ht="18" customHeight="1">
      <c r="B104" s="97">
        <v>88</v>
      </c>
      <c r="C104" s="97">
        <v>1</v>
      </c>
      <c r="D104" s="108" t="s">
        <v>2</v>
      </c>
      <c r="E104" s="105" t="s">
        <v>40</v>
      </c>
      <c r="F104" s="5"/>
      <c r="G104" s="4">
        <v>0</v>
      </c>
      <c r="H104" s="103">
        <f t="shared" si="5"/>
        <v>0</v>
      </c>
    </row>
    <row r="105" spans="2:8" ht="18" customHeight="1">
      <c r="B105" s="97">
        <v>89</v>
      </c>
      <c r="C105" s="97">
        <v>1</v>
      </c>
      <c r="D105" s="108" t="s">
        <v>2</v>
      </c>
      <c r="E105" s="105" t="s">
        <v>39</v>
      </c>
      <c r="F105" s="5"/>
      <c r="G105" s="4">
        <v>0</v>
      </c>
      <c r="H105" s="103">
        <f t="shared" si="5"/>
        <v>0</v>
      </c>
    </row>
    <row r="106" spans="2:8" ht="18" customHeight="1">
      <c r="B106" s="97">
        <v>90</v>
      </c>
      <c r="C106" s="97">
        <v>1</v>
      </c>
      <c r="D106" s="108" t="s">
        <v>2</v>
      </c>
      <c r="E106" s="105" t="s">
        <v>38</v>
      </c>
      <c r="F106" s="5"/>
      <c r="G106" s="4">
        <v>0</v>
      </c>
      <c r="H106" s="103">
        <f t="shared" si="5"/>
        <v>0</v>
      </c>
    </row>
    <row r="107" spans="2:8" ht="18" customHeight="1">
      <c r="B107" s="97">
        <v>91</v>
      </c>
      <c r="C107" s="97">
        <v>1</v>
      </c>
      <c r="D107" s="108" t="s">
        <v>2</v>
      </c>
      <c r="E107" s="105" t="s">
        <v>387</v>
      </c>
      <c r="F107" s="5"/>
      <c r="G107" s="4">
        <v>0</v>
      </c>
      <c r="H107" s="103">
        <f t="shared" si="5"/>
        <v>0</v>
      </c>
    </row>
    <row r="108" spans="2:8" ht="18" customHeight="1">
      <c r="B108" s="97">
        <v>92</v>
      </c>
      <c r="C108" s="97">
        <v>2</v>
      </c>
      <c r="D108" s="108" t="s">
        <v>2</v>
      </c>
      <c r="E108" s="105" t="s">
        <v>36</v>
      </c>
      <c r="F108" s="5"/>
      <c r="G108" s="4">
        <v>0</v>
      </c>
      <c r="H108" s="103">
        <f t="shared" si="5"/>
        <v>0</v>
      </c>
    </row>
    <row r="109" spans="2:8" ht="18" customHeight="1">
      <c r="B109" s="97">
        <v>93</v>
      </c>
      <c r="C109" s="97">
        <v>1</v>
      </c>
      <c r="D109" s="108" t="s">
        <v>2</v>
      </c>
      <c r="E109" s="105" t="s">
        <v>386</v>
      </c>
      <c r="F109" s="5"/>
      <c r="G109" s="4">
        <v>0</v>
      </c>
      <c r="H109" s="103">
        <f t="shared" si="5"/>
        <v>0</v>
      </c>
    </row>
    <row r="110" spans="2:8" ht="18" customHeight="1">
      <c r="B110" s="97">
        <v>94</v>
      </c>
      <c r="C110" s="97">
        <v>2</v>
      </c>
      <c r="D110" s="108" t="s">
        <v>2</v>
      </c>
      <c r="E110" s="105" t="s">
        <v>385</v>
      </c>
      <c r="F110" s="5"/>
      <c r="G110" s="4">
        <v>0</v>
      </c>
      <c r="H110" s="103">
        <f t="shared" si="5"/>
        <v>0</v>
      </c>
    </row>
    <row r="111" spans="2:8" ht="18" customHeight="1">
      <c r="B111" s="97">
        <v>95</v>
      </c>
      <c r="C111" s="97">
        <v>1</v>
      </c>
      <c r="D111" s="108" t="s">
        <v>2</v>
      </c>
      <c r="E111" s="105" t="s">
        <v>384</v>
      </c>
      <c r="F111" s="5"/>
      <c r="G111" s="4">
        <v>0</v>
      </c>
      <c r="H111" s="103">
        <f t="shared" si="5"/>
        <v>0</v>
      </c>
    </row>
    <row r="112" spans="2:8" ht="18" customHeight="1">
      <c r="B112" s="97">
        <v>96</v>
      </c>
      <c r="C112" s="97">
        <v>1</v>
      </c>
      <c r="D112" s="108" t="s">
        <v>2</v>
      </c>
      <c r="E112" s="105" t="s">
        <v>383</v>
      </c>
      <c r="F112" s="5"/>
      <c r="G112" s="4">
        <v>0</v>
      </c>
      <c r="H112" s="103">
        <f t="shared" si="5"/>
        <v>0</v>
      </c>
    </row>
    <row r="113" spans="2:8" ht="18" customHeight="1">
      <c r="B113" s="97">
        <v>97</v>
      </c>
      <c r="C113" s="97">
        <v>1</v>
      </c>
      <c r="D113" s="108" t="s">
        <v>2</v>
      </c>
      <c r="E113" s="105" t="s">
        <v>382</v>
      </c>
      <c r="F113" s="5"/>
      <c r="G113" s="4">
        <v>0</v>
      </c>
      <c r="H113" s="103">
        <f t="shared" si="5"/>
        <v>0</v>
      </c>
    </row>
    <row r="114" spans="2:8" ht="18" customHeight="1">
      <c r="B114" s="97">
        <v>98</v>
      </c>
      <c r="C114" s="97">
        <v>2</v>
      </c>
      <c r="D114" s="108" t="s">
        <v>2</v>
      </c>
      <c r="E114" s="105" t="s">
        <v>28</v>
      </c>
      <c r="F114" s="5"/>
      <c r="G114" s="4">
        <v>0</v>
      </c>
      <c r="H114" s="103">
        <f t="shared" si="5"/>
        <v>0</v>
      </c>
    </row>
    <row r="115" spans="2:8" ht="18" customHeight="1">
      <c r="B115" s="97">
        <v>99</v>
      </c>
      <c r="C115" s="97">
        <v>8</v>
      </c>
      <c r="D115" s="108" t="s">
        <v>2</v>
      </c>
      <c r="E115" s="105" t="s">
        <v>381</v>
      </c>
      <c r="F115" s="5"/>
      <c r="G115" s="4">
        <v>0</v>
      </c>
      <c r="H115" s="103">
        <f t="shared" si="5"/>
        <v>0</v>
      </c>
    </row>
    <row r="116" spans="2:8" ht="18" customHeight="1">
      <c r="B116" s="97">
        <v>100</v>
      </c>
      <c r="C116" s="97">
        <v>8</v>
      </c>
      <c r="D116" s="108" t="s">
        <v>2</v>
      </c>
      <c r="E116" s="109" t="s">
        <v>380</v>
      </c>
      <c r="F116" s="5"/>
      <c r="G116" s="4">
        <v>0</v>
      </c>
      <c r="H116" s="103">
        <f t="shared" si="5"/>
        <v>0</v>
      </c>
    </row>
    <row r="117" spans="2:8" ht="18" customHeight="1">
      <c r="B117" s="97">
        <v>101</v>
      </c>
      <c r="C117" s="97">
        <v>8</v>
      </c>
      <c r="D117" s="108" t="s">
        <v>2</v>
      </c>
      <c r="E117" s="105" t="s">
        <v>379</v>
      </c>
      <c r="F117" s="5"/>
      <c r="G117" s="4">
        <v>0</v>
      </c>
      <c r="H117" s="103">
        <f t="shared" si="5"/>
        <v>0</v>
      </c>
    </row>
    <row r="118" spans="2:8" ht="18" customHeight="1">
      <c r="B118" s="97">
        <v>102</v>
      </c>
      <c r="C118" s="97">
        <v>8</v>
      </c>
      <c r="D118" s="108" t="s">
        <v>2</v>
      </c>
      <c r="E118" s="105" t="s">
        <v>24</v>
      </c>
      <c r="F118" s="5"/>
      <c r="G118" s="4">
        <v>0</v>
      </c>
      <c r="H118" s="103">
        <f t="shared" si="5"/>
        <v>0</v>
      </c>
    </row>
    <row r="119" spans="2:8" ht="18" customHeight="1">
      <c r="B119" s="97">
        <v>103</v>
      </c>
      <c r="C119" s="97">
        <v>8</v>
      </c>
      <c r="D119" s="108" t="s">
        <v>2</v>
      </c>
      <c r="E119" s="105" t="s">
        <v>378</v>
      </c>
      <c r="F119" s="5"/>
      <c r="G119" s="4">
        <v>0</v>
      </c>
      <c r="H119" s="103">
        <f t="shared" si="5"/>
        <v>0</v>
      </c>
    </row>
    <row r="120" spans="2:8" ht="18" customHeight="1">
      <c r="B120" s="97">
        <v>104</v>
      </c>
      <c r="C120" s="97">
        <v>8</v>
      </c>
      <c r="D120" s="108" t="s">
        <v>2</v>
      </c>
      <c r="E120" s="105" t="s">
        <v>22</v>
      </c>
      <c r="F120" s="5"/>
      <c r="G120" s="4">
        <v>0</v>
      </c>
      <c r="H120" s="103">
        <f t="shared" si="5"/>
        <v>0</v>
      </c>
    </row>
    <row r="121" spans="2:8" ht="18" customHeight="1">
      <c r="B121" s="97">
        <v>105</v>
      </c>
      <c r="C121" s="97">
        <v>2</v>
      </c>
      <c r="D121" s="108" t="s">
        <v>2</v>
      </c>
      <c r="E121" s="105" t="s">
        <v>21</v>
      </c>
      <c r="F121" s="5"/>
      <c r="G121" s="4">
        <v>0</v>
      </c>
      <c r="H121" s="103">
        <f t="shared" si="5"/>
        <v>0</v>
      </c>
    </row>
    <row r="122" spans="2:8" ht="18" customHeight="1">
      <c r="B122" s="97">
        <v>106</v>
      </c>
      <c r="C122" s="97">
        <v>2</v>
      </c>
      <c r="D122" s="108" t="s">
        <v>2</v>
      </c>
      <c r="E122" s="105" t="s">
        <v>20</v>
      </c>
      <c r="F122" s="5"/>
      <c r="G122" s="4">
        <v>0</v>
      </c>
      <c r="H122" s="103">
        <f t="shared" si="5"/>
        <v>0</v>
      </c>
    </row>
    <row r="123" spans="2:8" ht="18" customHeight="1">
      <c r="B123" s="97">
        <v>107</v>
      </c>
      <c r="C123" s="97">
        <v>2</v>
      </c>
      <c r="D123" s="108" t="s">
        <v>2</v>
      </c>
      <c r="E123" s="105" t="s">
        <v>377</v>
      </c>
      <c r="F123" s="5"/>
      <c r="G123" s="4">
        <v>0</v>
      </c>
      <c r="H123" s="103">
        <f t="shared" si="5"/>
        <v>0</v>
      </c>
    </row>
    <row r="124" spans="2:8" ht="18" customHeight="1">
      <c r="B124" s="97">
        <v>108</v>
      </c>
      <c r="C124" s="97">
        <v>1</v>
      </c>
      <c r="D124" s="108" t="s">
        <v>2</v>
      </c>
      <c r="E124" s="105" t="s">
        <v>376</v>
      </c>
      <c r="F124" s="5"/>
      <c r="G124" s="4">
        <v>0</v>
      </c>
      <c r="H124" s="103">
        <f t="shared" si="5"/>
        <v>0</v>
      </c>
    </row>
    <row r="125" spans="2:8" ht="18" customHeight="1">
      <c r="B125" s="97">
        <v>109</v>
      </c>
      <c r="C125" s="97">
        <v>1</v>
      </c>
      <c r="D125" s="108" t="s">
        <v>2</v>
      </c>
      <c r="E125" s="105" t="s">
        <v>375</v>
      </c>
      <c r="F125" s="5"/>
      <c r="G125" s="4">
        <v>0</v>
      </c>
      <c r="H125" s="103">
        <f t="shared" si="5"/>
        <v>0</v>
      </c>
    </row>
    <row r="126" spans="2:8" ht="18" customHeight="1">
      <c r="B126" s="97">
        <v>110</v>
      </c>
      <c r="C126" s="97">
        <v>1</v>
      </c>
      <c r="D126" s="108" t="s">
        <v>2</v>
      </c>
      <c r="E126" s="105" t="s">
        <v>374</v>
      </c>
      <c r="F126" s="5"/>
      <c r="G126" s="4">
        <v>0</v>
      </c>
      <c r="H126" s="103">
        <f t="shared" si="5"/>
        <v>0</v>
      </c>
    </row>
    <row r="127" spans="2:8" ht="18" customHeight="1">
      <c r="B127" s="97">
        <v>111</v>
      </c>
      <c r="C127" s="97">
        <v>1</v>
      </c>
      <c r="D127" s="108" t="s">
        <v>2</v>
      </c>
      <c r="E127" s="105" t="s">
        <v>373</v>
      </c>
      <c r="F127" s="5"/>
      <c r="G127" s="4">
        <v>0</v>
      </c>
      <c r="H127" s="103">
        <f t="shared" si="5"/>
        <v>0</v>
      </c>
    </row>
    <row r="128" spans="2:8" ht="18" customHeight="1">
      <c r="B128" s="97">
        <v>112</v>
      </c>
      <c r="C128" s="97">
        <v>1</v>
      </c>
      <c r="D128" s="108" t="s">
        <v>2</v>
      </c>
      <c r="E128" s="105" t="s">
        <v>372</v>
      </c>
      <c r="F128" s="5"/>
      <c r="G128" s="4">
        <v>0</v>
      </c>
      <c r="H128" s="103">
        <f t="shared" si="5"/>
        <v>0</v>
      </c>
    </row>
    <row r="129" spans="2:8" ht="18" customHeight="1">
      <c r="B129" s="97">
        <v>113</v>
      </c>
      <c r="C129" s="97">
        <v>1</v>
      </c>
      <c r="D129" s="108" t="s">
        <v>2</v>
      </c>
      <c r="E129" s="105" t="s">
        <v>371</v>
      </c>
      <c r="F129" s="5"/>
      <c r="G129" s="4">
        <v>0</v>
      </c>
      <c r="H129" s="103">
        <f t="shared" si="5"/>
        <v>0</v>
      </c>
    </row>
    <row r="130" spans="2:8" ht="18" customHeight="1">
      <c r="B130" s="97">
        <v>114</v>
      </c>
      <c r="C130" s="97">
        <v>1</v>
      </c>
      <c r="D130" s="108" t="s">
        <v>2</v>
      </c>
      <c r="E130" s="105" t="s">
        <v>370</v>
      </c>
      <c r="F130" s="5"/>
      <c r="G130" s="4">
        <v>0</v>
      </c>
      <c r="H130" s="103">
        <f t="shared" si="5"/>
        <v>0</v>
      </c>
    </row>
    <row r="131" spans="2:8" ht="18" customHeight="1">
      <c r="B131" s="97">
        <v>115</v>
      </c>
      <c r="C131" s="97">
        <v>1</v>
      </c>
      <c r="D131" s="108" t="s">
        <v>2</v>
      </c>
      <c r="E131" s="105" t="s">
        <v>6</v>
      </c>
      <c r="F131" s="5"/>
      <c r="G131" s="4">
        <v>0</v>
      </c>
      <c r="H131" s="103">
        <f t="shared" si="5"/>
        <v>0</v>
      </c>
    </row>
    <row r="132" spans="2:8" ht="18" customHeight="1">
      <c r="B132" s="97">
        <v>116</v>
      </c>
      <c r="C132" s="97">
        <v>1</v>
      </c>
      <c r="D132" s="108" t="s">
        <v>2</v>
      </c>
      <c r="E132" s="105" t="s">
        <v>5</v>
      </c>
      <c r="F132" s="5"/>
      <c r="G132" s="4">
        <v>0</v>
      </c>
      <c r="H132" s="103">
        <f t="shared" si="5"/>
        <v>0</v>
      </c>
    </row>
    <row r="133" spans="2:8" ht="18" customHeight="1">
      <c r="B133" s="97">
        <v>117</v>
      </c>
      <c r="C133" s="97">
        <v>1</v>
      </c>
      <c r="D133" s="108" t="s">
        <v>2</v>
      </c>
      <c r="E133" s="105" t="s">
        <v>4</v>
      </c>
      <c r="F133" s="5"/>
      <c r="G133" s="4">
        <v>0</v>
      </c>
      <c r="H133" s="103">
        <f t="shared" si="5"/>
        <v>0</v>
      </c>
    </row>
    <row r="134" spans="2:8" ht="18" customHeight="1">
      <c r="B134" s="97">
        <v>118</v>
      </c>
      <c r="C134" s="97">
        <v>1</v>
      </c>
      <c r="D134" s="108" t="s">
        <v>2</v>
      </c>
      <c r="E134" s="105" t="s">
        <v>3</v>
      </c>
      <c r="F134" s="5"/>
      <c r="G134" s="4">
        <v>0</v>
      </c>
      <c r="H134" s="103">
        <f t="shared" si="5"/>
        <v>0</v>
      </c>
    </row>
    <row r="135" spans="2:8" ht="18" customHeight="1">
      <c r="B135" s="97">
        <v>119</v>
      </c>
      <c r="C135" s="97">
        <v>8</v>
      </c>
      <c r="D135" s="108" t="s">
        <v>2</v>
      </c>
      <c r="E135" s="105" t="s">
        <v>369</v>
      </c>
      <c r="F135" s="5"/>
      <c r="G135" s="4">
        <v>0</v>
      </c>
      <c r="H135" s="103">
        <f t="shared" si="5"/>
        <v>0</v>
      </c>
    </row>
    <row r="136" spans="2:8" ht="18" customHeight="1">
      <c r="B136" s="211" t="s">
        <v>530</v>
      </c>
      <c r="C136" s="211"/>
      <c r="D136" s="211"/>
      <c r="E136" s="212"/>
      <c r="F136" s="213">
        <f>SUM(H103:H135,H88:H100,H79:H85,H51:H76,H38:H48,H31:H35,H5:H28)</f>
        <v>0</v>
      </c>
      <c r="G136" s="214"/>
      <c r="H136" s="215"/>
    </row>
    <row r="137" spans="2:8" ht="18" customHeight="1">
      <c r="B137" s="57"/>
      <c r="C137" s="57"/>
      <c r="D137" s="57"/>
      <c r="E137" s="56"/>
      <c r="F137" s="56"/>
      <c r="G137" s="59"/>
      <c r="H137" s="59"/>
    </row>
    <row r="138" spans="2:8" ht="18" customHeight="1">
      <c r="B138" s="57"/>
      <c r="C138" s="57"/>
      <c r="D138" s="57"/>
      <c r="E138" s="56"/>
      <c r="F138" s="56"/>
      <c r="G138" s="59"/>
      <c r="H138" s="59"/>
    </row>
    <row r="139" spans="2:8" ht="18" customHeight="1">
      <c r="B139" s="57"/>
      <c r="C139" s="57"/>
      <c r="D139" s="57"/>
      <c r="E139" s="56"/>
      <c r="F139" s="56"/>
      <c r="G139" s="59"/>
      <c r="H139" s="59"/>
    </row>
    <row r="140" spans="2:8" ht="18" customHeight="1">
      <c r="B140" s="57"/>
      <c r="C140" s="57"/>
      <c r="D140" s="57"/>
      <c r="E140" s="56"/>
      <c r="F140" s="56"/>
      <c r="G140" s="59"/>
      <c r="H140" s="59"/>
    </row>
    <row r="141" spans="2:8" ht="18" customHeight="1">
      <c r="B141" s="57"/>
      <c r="C141" s="57"/>
      <c r="D141" s="57"/>
      <c r="E141" s="56"/>
      <c r="F141" s="56"/>
      <c r="G141" s="59"/>
      <c r="H141" s="59"/>
    </row>
    <row r="142" spans="2:8" ht="18" customHeight="1">
      <c r="B142" s="57"/>
      <c r="C142" s="57"/>
      <c r="D142" s="57"/>
      <c r="E142" s="56"/>
      <c r="F142" s="56"/>
      <c r="G142" s="59"/>
      <c r="H142" s="59"/>
    </row>
    <row r="143" spans="2:8" ht="18" customHeight="1">
      <c r="B143" s="57"/>
      <c r="C143" s="57"/>
      <c r="D143" s="57"/>
      <c r="E143" s="56"/>
      <c r="F143" s="56"/>
      <c r="G143" s="59"/>
      <c r="H143" s="59"/>
    </row>
    <row r="144" spans="2:8" ht="18" customHeight="1">
      <c r="B144" s="57"/>
      <c r="C144" s="57"/>
      <c r="D144" s="57"/>
      <c r="E144" s="56"/>
      <c r="F144" s="56"/>
      <c r="G144" s="59"/>
      <c r="H144" s="59"/>
    </row>
    <row r="145" spans="2:8" ht="18" customHeight="1">
      <c r="B145" s="57"/>
      <c r="C145" s="57"/>
      <c r="D145" s="57"/>
      <c r="E145" s="56"/>
      <c r="F145" s="56"/>
      <c r="G145" s="59"/>
      <c r="H145" s="59"/>
    </row>
    <row r="146" spans="2:8" ht="18" customHeight="1">
      <c r="B146" s="57"/>
      <c r="C146" s="57"/>
      <c r="D146" s="57"/>
      <c r="E146" s="56"/>
      <c r="F146" s="56"/>
      <c r="G146" s="59"/>
      <c r="H146" s="59"/>
    </row>
    <row r="147" spans="2:8" ht="18" customHeight="1">
      <c r="B147" s="57"/>
      <c r="C147" s="57"/>
      <c r="D147" s="57"/>
      <c r="E147" s="56"/>
      <c r="F147" s="56"/>
      <c r="G147" s="59"/>
      <c r="H147" s="59"/>
    </row>
    <row r="148" spans="2:8" ht="18" customHeight="1">
      <c r="B148" s="57"/>
      <c r="C148" s="57"/>
      <c r="D148" s="57"/>
      <c r="E148" s="56"/>
      <c r="F148" s="56"/>
      <c r="G148" s="59"/>
      <c r="H148" s="59"/>
    </row>
    <row r="149" spans="2:8" ht="18" customHeight="1">
      <c r="B149" s="57"/>
      <c r="C149" s="57"/>
      <c r="D149" s="57"/>
      <c r="E149" s="56"/>
      <c r="F149" s="56"/>
      <c r="G149" s="59"/>
      <c r="H149" s="59"/>
    </row>
    <row r="150" spans="2:8" ht="18" customHeight="1">
      <c r="B150" s="57"/>
      <c r="C150" s="57"/>
      <c r="D150" s="57"/>
      <c r="E150" s="56"/>
      <c r="F150" s="56"/>
      <c r="G150" s="59"/>
      <c r="H150" s="59"/>
    </row>
    <row r="151" spans="2:8" ht="18" customHeight="1">
      <c r="B151" s="57"/>
      <c r="C151" s="57"/>
      <c r="D151" s="57"/>
      <c r="E151" s="56"/>
      <c r="F151" s="56"/>
      <c r="G151" s="59"/>
      <c r="H151" s="59"/>
    </row>
    <row r="152" spans="2:8" ht="18" customHeight="1">
      <c r="B152" s="57"/>
      <c r="C152" s="57"/>
      <c r="D152" s="57"/>
      <c r="E152" s="56"/>
      <c r="F152" s="56"/>
      <c r="G152" s="59"/>
      <c r="H152" s="59"/>
    </row>
    <row r="153" spans="2:8" ht="18" customHeight="1">
      <c r="B153" s="57"/>
      <c r="C153" s="57"/>
      <c r="D153" s="57"/>
      <c r="E153" s="56"/>
      <c r="F153" s="56"/>
      <c r="G153" s="59"/>
      <c r="H153" s="59"/>
    </row>
    <row r="154" spans="2:8" ht="18" customHeight="1">
      <c r="B154" s="57"/>
      <c r="C154" s="57"/>
      <c r="D154" s="57"/>
      <c r="E154" s="56"/>
      <c r="F154" s="56"/>
      <c r="G154" s="59"/>
      <c r="H154" s="59"/>
    </row>
    <row r="155" spans="2:8" ht="18" customHeight="1">
      <c r="B155" s="57"/>
      <c r="C155" s="57"/>
      <c r="D155" s="57"/>
      <c r="E155" s="56"/>
      <c r="F155" s="56"/>
      <c r="G155" s="59"/>
      <c r="H155" s="59"/>
    </row>
    <row r="156" spans="2:8" ht="18" customHeight="1">
      <c r="B156" s="57"/>
      <c r="C156" s="57"/>
      <c r="D156" s="57"/>
      <c r="E156" s="56"/>
      <c r="F156" s="56"/>
      <c r="G156" s="59"/>
      <c r="H156" s="59"/>
    </row>
    <row r="157" spans="2:8" ht="18" customHeight="1">
      <c r="B157" s="57"/>
      <c r="C157" s="57"/>
      <c r="D157" s="57"/>
      <c r="E157" s="56"/>
      <c r="F157" s="56"/>
      <c r="G157" s="59"/>
      <c r="H157" s="59"/>
    </row>
    <row r="158" spans="2:8" ht="18" customHeight="1">
      <c r="B158" s="57"/>
      <c r="C158" s="57"/>
      <c r="D158" s="57"/>
      <c r="E158" s="56"/>
      <c r="F158" s="56"/>
      <c r="G158" s="59"/>
      <c r="H158" s="59"/>
    </row>
    <row r="159" spans="2:8" ht="18" customHeight="1">
      <c r="B159" s="57"/>
      <c r="C159" s="57"/>
      <c r="D159" s="57"/>
      <c r="E159" s="56"/>
      <c r="F159" s="56"/>
      <c r="G159" s="59"/>
      <c r="H159" s="59"/>
    </row>
    <row r="160" spans="2:8" ht="18" customHeight="1">
      <c r="B160" s="57"/>
      <c r="C160" s="57"/>
      <c r="D160" s="57"/>
      <c r="E160" s="56"/>
      <c r="F160" s="56"/>
      <c r="G160" s="59"/>
      <c r="H160" s="59"/>
    </row>
    <row r="161" spans="2:8" ht="18" customHeight="1">
      <c r="B161" s="57"/>
      <c r="C161" s="57"/>
      <c r="D161" s="57"/>
      <c r="E161" s="56"/>
      <c r="F161" s="56"/>
      <c r="G161" s="59"/>
      <c r="H161" s="59"/>
    </row>
    <row r="162" spans="2:8" ht="18" customHeight="1">
      <c r="B162" s="57"/>
      <c r="C162" s="57"/>
      <c r="D162" s="57"/>
      <c r="E162" s="56"/>
      <c r="F162" s="56"/>
      <c r="G162" s="59"/>
      <c r="H162" s="59"/>
    </row>
    <row r="163" spans="2:8" ht="18" customHeight="1">
      <c r="B163" s="57"/>
      <c r="C163" s="57"/>
      <c r="D163" s="57"/>
      <c r="E163" s="56"/>
      <c r="F163" s="56"/>
      <c r="G163" s="59"/>
      <c r="H163" s="59"/>
    </row>
    <row r="164" spans="2:8" ht="18" customHeight="1">
      <c r="B164" s="57"/>
      <c r="C164" s="57"/>
      <c r="D164" s="57"/>
      <c r="E164" s="56"/>
      <c r="F164" s="56"/>
      <c r="G164" s="59"/>
      <c r="H164" s="59"/>
    </row>
    <row r="165" spans="2:8" ht="18" customHeight="1">
      <c r="B165" s="57"/>
      <c r="C165" s="57"/>
      <c r="D165" s="57"/>
      <c r="E165" s="56"/>
      <c r="F165" s="56"/>
      <c r="G165" s="59"/>
      <c r="H165" s="59"/>
    </row>
    <row r="166" spans="2:8" ht="18" customHeight="1">
      <c r="B166" s="57"/>
      <c r="C166" s="57"/>
      <c r="D166" s="57"/>
      <c r="E166" s="56"/>
      <c r="F166" s="56"/>
      <c r="G166" s="59"/>
      <c r="H166" s="59"/>
    </row>
    <row r="167" spans="2:8" ht="18" customHeight="1">
      <c r="B167" s="57"/>
      <c r="C167" s="57"/>
      <c r="D167" s="57"/>
      <c r="E167" s="56"/>
      <c r="F167" s="56"/>
      <c r="G167" s="59"/>
      <c r="H167" s="59"/>
    </row>
    <row r="168" spans="2:8" ht="18" customHeight="1">
      <c r="B168" s="57"/>
      <c r="C168" s="57"/>
      <c r="D168" s="57"/>
      <c r="E168" s="56"/>
      <c r="F168" s="56"/>
      <c r="G168" s="59"/>
      <c r="H168" s="59"/>
    </row>
    <row r="169" spans="2:8" ht="18" customHeight="1">
      <c r="B169" s="57"/>
      <c r="C169" s="57"/>
      <c r="D169" s="57"/>
      <c r="E169" s="56"/>
      <c r="F169" s="56"/>
      <c r="G169" s="59"/>
      <c r="H169" s="59"/>
    </row>
    <row r="170" spans="2:8" ht="18" customHeight="1">
      <c r="B170" s="57"/>
      <c r="C170" s="57"/>
      <c r="D170" s="57"/>
      <c r="E170" s="56"/>
      <c r="F170" s="56"/>
      <c r="G170" s="59"/>
      <c r="H170" s="59"/>
    </row>
    <row r="171" spans="2:8" ht="18" customHeight="1">
      <c r="B171" s="57"/>
      <c r="C171" s="57"/>
      <c r="D171" s="57"/>
      <c r="E171" s="56"/>
      <c r="F171" s="56"/>
      <c r="G171" s="59"/>
      <c r="H171" s="59"/>
    </row>
    <row r="172" spans="2:8" ht="18" customHeight="1">
      <c r="B172" s="57"/>
      <c r="C172" s="57"/>
      <c r="D172" s="57"/>
      <c r="E172" s="56"/>
      <c r="F172" s="56"/>
      <c r="G172" s="59"/>
      <c r="H172" s="59"/>
    </row>
    <row r="173" spans="2:8" ht="18" customHeight="1">
      <c r="B173" s="57"/>
      <c r="C173" s="57"/>
      <c r="D173" s="57"/>
      <c r="E173" s="56"/>
      <c r="F173" s="56"/>
      <c r="G173" s="59"/>
      <c r="H173" s="59"/>
    </row>
    <row r="174" spans="2:8" ht="18" customHeight="1">
      <c r="B174" s="57"/>
      <c r="C174" s="57"/>
      <c r="D174" s="57"/>
      <c r="E174" s="56"/>
      <c r="F174" s="56"/>
      <c r="G174" s="59"/>
      <c r="H174" s="59"/>
    </row>
    <row r="175" spans="2:8" ht="18" customHeight="1">
      <c r="B175" s="57"/>
      <c r="C175" s="57"/>
      <c r="D175" s="57"/>
      <c r="E175" s="56"/>
      <c r="F175" s="56"/>
      <c r="G175" s="59"/>
      <c r="H175" s="59"/>
    </row>
    <row r="176" spans="2:8" ht="18" customHeight="1">
      <c r="B176" s="57"/>
      <c r="C176" s="57"/>
      <c r="D176" s="57"/>
      <c r="E176" s="56"/>
      <c r="F176" s="56"/>
      <c r="G176" s="59"/>
      <c r="H176" s="59"/>
    </row>
    <row r="177" spans="2:8" ht="18" customHeight="1">
      <c r="B177" s="57"/>
      <c r="C177" s="57"/>
      <c r="D177" s="57"/>
      <c r="E177" s="56"/>
      <c r="F177" s="56"/>
      <c r="G177" s="59"/>
      <c r="H177" s="59"/>
    </row>
    <row r="178" spans="2:8" ht="18" customHeight="1">
      <c r="B178" s="57"/>
      <c r="C178" s="57"/>
      <c r="D178" s="57"/>
      <c r="E178" s="56"/>
      <c r="F178" s="56"/>
      <c r="G178" s="59"/>
      <c r="H178" s="59"/>
    </row>
    <row r="179" spans="2:8" ht="18" customHeight="1">
      <c r="B179" s="57"/>
      <c r="C179" s="57"/>
      <c r="D179" s="57"/>
      <c r="E179" s="56"/>
      <c r="F179" s="56"/>
      <c r="G179" s="59"/>
      <c r="H179" s="59"/>
    </row>
    <row r="180" spans="2:8" ht="18" customHeight="1">
      <c r="B180" s="57"/>
      <c r="C180" s="57"/>
      <c r="D180" s="57"/>
      <c r="E180" s="56"/>
      <c r="F180" s="56"/>
      <c r="G180" s="59"/>
      <c r="H180" s="59"/>
    </row>
    <row r="181" spans="2:8" ht="18" customHeight="1">
      <c r="B181" s="57"/>
      <c r="C181" s="57"/>
      <c r="D181" s="57"/>
      <c r="E181" s="56"/>
      <c r="F181" s="56"/>
      <c r="G181" s="59"/>
      <c r="H181" s="59"/>
    </row>
    <row r="182" spans="2:8" ht="18" customHeight="1">
      <c r="B182" s="57"/>
      <c r="C182" s="57"/>
      <c r="D182" s="57"/>
      <c r="E182" s="56"/>
      <c r="F182" s="56"/>
      <c r="G182" s="59"/>
      <c r="H182" s="59"/>
    </row>
    <row r="183" spans="2:8" ht="18" customHeight="1">
      <c r="B183" s="57"/>
      <c r="C183" s="57"/>
      <c r="D183" s="57"/>
      <c r="E183" s="56"/>
      <c r="F183" s="56"/>
      <c r="G183" s="59"/>
      <c r="H183" s="59"/>
    </row>
    <row r="184" spans="2:8" ht="18" customHeight="1">
      <c r="B184" s="57"/>
      <c r="C184" s="57"/>
      <c r="D184" s="57"/>
      <c r="E184" s="56"/>
      <c r="F184" s="56"/>
      <c r="G184" s="59"/>
      <c r="H184" s="59"/>
    </row>
    <row r="185" spans="2:8" ht="18" customHeight="1">
      <c r="B185" s="57"/>
      <c r="C185" s="57"/>
      <c r="D185" s="57"/>
      <c r="E185" s="56"/>
      <c r="F185" s="56"/>
      <c r="G185" s="59"/>
      <c r="H185" s="59"/>
    </row>
    <row r="186" spans="2:8" ht="18" customHeight="1">
      <c r="B186" s="57"/>
      <c r="C186" s="57"/>
      <c r="D186" s="57"/>
      <c r="E186" s="56"/>
      <c r="F186" s="56"/>
      <c r="G186" s="59"/>
      <c r="H186" s="59"/>
    </row>
    <row r="187" spans="2:8" ht="18" customHeight="1">
      <c r="B187" s="57"/>
      <c r="C187" s="57"/>
      <c r="D187" s="57"/>
      <c r="E187" s="56"/>
      <c r="F187" s="56"/>
      <c r="G187" s="59"/>
      <c r="H187" s="59"/>
    </row>
    <row r="188" spans="2:8" ht="18" customHeight="1">
      <c r="B188" s="57"/>
      <c r="C188" s="57"/>
      <c r="D188" s="57"/>
      <c r="E188" s="56"/>
      <c r="F188" s="56"/>
      <c r="G188" s="59"/>
      <c r="H188" s="59"/>
    </row>
    <row r="189" spans="2:8" ht="18" customHeight="1">
      <c r="B189" s="57"/>
      <c r="C189" s="57"/>
      <c r="D189" s="57"/>
      <c r="E189" s="56"/>
      <c r="F189" s="56"/>
      <c r="G189" s="59"/>
      <c r="H189" s="59"/>
    </row>
    <row r="190" spans="2:8" ht="18" customHeight="1">
      <c r="B190" s="57"/>
      <c r="C190" s="57"/>
      <c r="D190" s="57"/>
      <c r="E190" s="56"/>
      <c r="F190" s="56"/>
      <c r="G190" s="59"/>
      <c r="H190" s="59"/>
    </row>
    <row r="191" spans="2:8" ht="18" customHeight="1">
      <c r="B191" s="57"/>
      <c r="C191" s="57"/>
      <c r="D191" s="57"/>
      <c r="E191" s="56"/>
      <c r="F191" s="56"/>
      <c r="G191" s="59"/>
      <c r="H191" s="59"/>
    </row>
    <row r="192" spans="2:8" ht="18" customHeight="1">
      <c r="B192" s="57"/>
      <c r="C192" s="57"/>
      <c r="D192" s="57"/>
      <c r="E192" s="56"/>
      <c r="F192" s="56"/>
      <c r="G192" s="59"/>
      <c r="H192" s="59"/>
    </row>
  </sheetData>
  <sheetProtection password="C91F" sheet="1" objects="1" scenarios="1"/>
  <mergeCells count="11">
    <mergeCell ref="B2:H2"/>
    <mergeCell ref="B1:H1"/>
    <mergeCell ref="B49:H49"/>
    <mergeCell ref="B77:H77"/>
    <mergeCell ref="B136:E136"/>
    <mergeCell ref="F136:H136"/>
    <mergeCell ref="D3:G3"/>
    <mergeCell ref="B36:H36"/>
    <mergeCell ref="B86:H86"/>
    <mergeCell ref="B101:H101"/>
    <mergeCell ref="D29:G29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H205"/>
  <sheetViews>
    <sheetView topLeftCell="A198" workbookViewId="0">
      <selection activeCell="A206" sqref="A206:XFD219"/>
    </sheetView>
  </sheetViews>
  <sheetFormatPr defaultRowHeight="18" customHeight="1"/>
  <cols>
    <col min="1" max="1" width="6" style="73" customWidth="1"/>
    <col min="2" max="2" width="6.7109375" style="94" customWidth="1"/>
    <col min="3" max="3" width="8.7109375" style="94" customWidth="1"/>
    <col min="4" max="4" width="6.7109375" style="94" customWidth="1"/>
    <col min="5" max="5" width="40" style="73" customWidth="1"/>
    <col min="6" max="6" width="18.42578125" style="73" customWidth="1"/>
    <col min="7" max="7" width="15.28515625" style="73" customWidth="1"/>
    <col min="8" max="8" width="16.5703125" style="95" customWidth="1"/>
    <col min="9" max="16384" width="9.140625" style="73"/>
  </cols>
  <sheetData>
    <row r="1" spans="1:8" ht="48.75" customHeight="1">
      <c r="A1" s="72"/>
      <c r="B1" s="210" t="s">
        <v>529</v>
      </c>
      <c r="C1" s="210"/>
      <c r="D1" s="210"/>
      <c r="E1" s="210"/>
      <c r="F1" s="210"/>
      <c r="G1" s="210"/>
      <c r="H1" s="210"/>
    </row>
    <row r="2" spans="1:8" ht="18" customHeight="1">
      <c r="B2" s="200" t="s">
        <v>426</v>
      </c>
      <c r="C2" s="201"/>
      <c r="D2" s="201"/>
      <c r="E2" s="201"/>
      <c r="F2" s="201"/>
      <c r="G2" s="201"/>
      <c r="H2" s="202"/>
    </row>
    <row r="3" spans="1:8" ht="18" customHeight="1">
      <c r="B3" s="74" t="s">
        <v>178</v>
      </c>
      <c r="C3" s="6">
        <v>4</v>
      </c>
      <c r="D3" s="219" t="s">
        <v>80</v>
      </c>
      <c r="E3" s="220"/>
      <c r="F3" s="220"/>
      <c r="G3" s="220"/>
      <c r="H3" s="76"/>
    </row>
    <row r="4" spans="1:8" ht="18" customHeight="1">
      <c r="B4" s="63" t="s">
        <v>48</v>
      </c>
      <c r="C4" s="63" t="s">
        <v>47</v>
      </c>
      <c r="D4" s="63" t="s">
        <v>46</v>
      </c>
      <c r="E4" s="91" t="s">
        <v>45</v>
      </c>
      <c r="F4" s="63" t="s">
        <v>44</v>
      </c>
      <c r="G4" s="64" t="s">
        <v>43</v>
      </c>
      <c r="H4" s="64" t="s">
        <v>42</v>
      </c>
    </row>
    <row r="5" spans="1:8" ht="18" customHeight="1">
      <c r="B5" s="97">
        <v>1</v>
      </c>
      <c r="C5" s="97">
        <v>4</v>
      </c>
      <c r="D5" s="108" t="s">
        <v>2</v>
      </c>
      <c r="E5" s="105" t="s">
        <v>367</v>
      </c>
      <c r="F5" s="5"/>
      <c r="G5" s="4">
        <v>0</v>
      </c>
      <c r="H5" s="103">
        <f t="shared" ref="H5:H28" si="0">SUM(C5*G5)</f>
        <v>0</v>
      </c>
    </row>
    <row r="6" spans="1:8" ht="18" customHeight="1">
      <c r="B6" s="97">
        <v>2</v>
      </c>
      <c r="C6" s="97">
        <v>4</v>
      </c>
      <c r="D6" s="108" t="s">
        <v>2</v>
      </c>
      <c r="E6" s="105" t="s">
        <v>366</v>
      </c>
      <c r="F6" s="5"/>
      <c r="G6" s="4">
        <v>0</v>
      </c>
      <c r="H6" s="103">
        <f t="shared" si="0"/>
        <v>0</v>
      </c>
    </row>
    <row r="7" spans="1:8" ht="18" customHeight="1">
      <c r="B7" s="97">
        <v>3</v>
      </c>
      <c r="C7" s="97">
        <v>4</v>
      </c>
      <c r="D7" s="108" t="s">
        <v>2</v>
      </c>
      <c r="E7" s="105" t="s">
        <v>365</v>
      </c>
      <c r="F7" s="5"/>
      <c r="G7" s="4">
        <v>0</v>
      </c>
      <c r="H7" s="103">
        <f t="shared" si="0"/>
        <v>0</v>
      </c>
    </row>
    <row r="8" spans="1:8" ht="18" customHeight="1">
      <c r="B8" s="97">
        <v>4</v>
      </c>
      <c r="C8" s="97">
        <v>4</v>
      </c>
      <c r="D8" s="108" t="s">
        <v>2</v>
      </c>
      <c r="E8" s="105" t="s">
        <v>364</v>
      </c>
      <c r="F8" s="5"/>
      <c r="G8" s="4">
        <v>0</v>
      </c>
      <c r="H8" s="103">
        <f t="shared" si="0"/>
        <v>0</v>
      </c>
    </row>
    <row r="9" spans="1:8" ht="18" customHeight="1">
      <c r="B9" s="97">
        <v>5</v>
      </c>
      <c r="C9" s="97">
        <v>6</v>
      </c>
      <c r="D9" s="108" t="s">
        <v>2</v>
      </c>
      <c r="E9" s="105" t="s">
        <v>363</v>
      </c>
      <c r="F9" s="5"/>
      <c r="G9" s="4">
        <v>0</v>
      </c>
      <c r="H9" s="103">
        <f t="shared" si="0"/>
        <v>0</v>
      </c>
    </row>
    <row r="10" spans="1:8" ht="18" customHeight="1">
      <c r="B10" s="97">
        <v>6</v>
      </c>
      <c r="C10" s="97">
        <v>6</v>
      </c>
      <c r="D10" s="108" t="s">
        <v>2</v>
      </c>
      <c r="E10" s="105" t="s">
        <v>362</v>
      </c>
      <c r="F10" s="5"/>
      <c r="G10" s="4">
        <v>0</v>
      </c>
      <c r="H10" s="103">
        <f t="shared" si="0"/>
        <v>0</v>
      </c>
    </row>
    <row r="11" spans="1:8" ht="18" customHeight="1">
      <c r="B11" s="97">
        <v>7</v>
      </c>
      <c r="C11" s="97">
        <v>6</v>
      </c>
      <c r="D11" s="108" t="s">
        <v>2</v>
      </c>
      <c r="E11" s="105" t="s">
        <v>361</v>
      </c>
      <c r="F11" s="5"/>
      <c r="G11" s="4">
        <v>0</v>
      </c>
      <c r="H11" s="103">
        <f t="shared" si="0"/>
        <v>0</v>
      </c>
    </row>
    <row r="12" spans="1:8" ht="18" customHeight="1">
      <c r="B12" s="97">
        <v>8</v>
      </c>
      <c r="C12" s="97">
        <v>6</v>
      </c>
      <c r="D12" s="108" t="s">
        <v>2</v>
      </c>
      <c r="E12" s="105" t="s">
        <v>360</v>
      </c>
      <c r="F12" s="5"/>
      <c r="G12" s="4">
        <v>0</v>
      </c>
      <c r="H12" s="103">
        <f t="shared" si="0"/>
        <v>0</v>
      </c>
    </row>
    <row r="13" spans="1:8" ht="18" customHeight="1">
      <c r="B13" s="97">
        <v>9</v>
      </c>
      <c r="C13" s="97">
        <v>6</v>
      </c>
      <c r="D13" s="108" t="s">
        <v>2</v>
      </c>
      <c r="E13" s="105" t="s">
        <v>359</v>
      </c>
      <c r="F13" s="5"/>
      <c r="G13" s="4">
        <v>0</v>
      </c>
      <c r="H13" s="103">
        <f t="shared" si="0"/>
        <v>0</v>
      </c>
    </row>
    <row r="14" spans="1:8" ht="18" customHeight="1">
      <c r="B14" s="97">
        <v>10</v>
      </c>
      <c r="C14" s="97">
        <v>6</v>
      </c>
      <c r="D14" s="108" t="s">
        <v>2</v>
      </c>
      <c r="E14" s="105" t="s">
        <v>358</v>
      </c>
      <c r="F14" s="5"/>
      <c r="G14" s="4">
        <v>0</v>
      </c>
      <c r="H14" s="103">
        <f t="shared" si="0"/>
        <v>0</v>
      </c>
    </row>
    <row r="15" spans="1:8" ht="18" customHeight="1">
      <c r="B15" s="97">
        <v>11</v>
      </c>
      <c r="C15" s="97">
        <v>6</v>
      </c>
      <c r="D15" s="108" t="s">
        <v>2</v>
      </c>
      <c r="E15" s="105" t="s">
        <v>357</v>
      </c>
      <c r="F15" s="5"/>
      <c r="G15" s="4">
        <v>0</v>
      </c>
      <c r="H15" s="103">
        <f t="shared" si="0"/>
        <v>0</v>
      </c>
    </row>
    <row r="16" spans="1:8" ht="18" customHeight="1">
      <c r="B16" s="97">
        <v>12</v>
      </c>
      <c r="C16" s="97">
        <v>6</v>
      </c>
      <c r="D16" s="108" t="s">
        <v>2</v>
      </c>
      <c r="E16" s="105" t="s">
        <v>356</v>
      </c>
      <c r="F16" s="5"/>
      <c r="G16" s="4">
        <v>0</v>
      </c>
      <c r="H16" s="103">
        <f t="shared" si="0"/>
        <v>0</v>
      </c>
    </row>
    <row r="17" spans="2:8" ht="18" customHeight="1">
      <c r="B17" s="97">
        <v>13</v>
      </c>
      <c r="C17" s="97">
        <v>6</v>
      </c>
      <c r="D17" s="108" t="s">
        <v>2</v>
      </c>
      <c r="E17" s="105" t="s">
        <v>414</v>
      </c>
      <c r="F17" s="5"/>
      <c r="G17" s="4">
        <v>0</v>
      </c>
      <c r="H17" s="103">
        <f t="shared" si="0"/>
        <v>0</v>
      </c>
    </row>
    <row r="18" spans="2:8" ht="18" customHeight="1">
      <c r="B18" s="97">
        <v>14</v>
      </c>
      <c r="C18" s="97">
        <v>6</v>
      </c>
      <c r="D18" s="108" t="s">
        <v>2</v>
      </c>
      <c r="E18" s="105" t="s">
        <v>354</v>
      </c>
      <c r="F18" s="5"/>
      <c r="G18" s="4">
        <v>0</v>
      </c>
      <c r="H18" s="103">
        <f t="shared" si="0"/>
        <v>0</v>
      </c>
    </row>
    <row r="19" spans="2:8" ht="18" customHeight="1">
      <c r="B19" s="97">
        <v>15</v>
      </c>
      <c r="C19" s="97">
        <v>6</v>
      </c>
      <c r="D19" s="108" t="s">
        <v>2</v>
      </c>
      <c r="E19" s="105" t="s">
        <v>353</v>
      </c>
      <c r="F19" s="5"/>
      <c r="G19" s="4">
        <v>0</v>
      </c>
      <c r="H19" s="103">
        <f t="shared" si="0"/>
        <v>0</v>
      </c>
    </row>
    <row r="20" spans="2:8" ht="18" customHeight="1">
      <c r="B20" s="97">
        <v>16</v>
      </c>
      <c r="C20" s="97">
        <v>12</v>
      </c>
      <c r="D20" s="108" t="s">
        <v>2</v>
      </c>
      <c r="E20" s="105" t="s">
        <v>352</v>
      </c>
      <c r="F20" s="5"/>
      <c r="G20" s="4">
        <v>0</v>
      </c>
      <c r="H20" s="103">
        <f t="shared" si="0"/>
        <v>0</v>
      </c>
    </row>
    <row r="21" spans="2:8" ht="18" customHeight="1">
      <c r="B21" s="97">
        <v>17</v>
      </c>
      <c r="C21" s="97">
        <v>10</v>
      </c>
      <c r="D21" s="108" t="s">
        <v>2</v>
      </c>
      <c r="E21" s="105" t="s">
        <v>413</v>
      </c>
      <c r="F21" s="5"/>
      <c r="G21" s="4">
        <v>0</v>
      </c>
      <c r="H21" s="103">
        <f t="shared" si="0"/>
        <v>0</v>
      </c>
    </row>
    <row r="22" spans="2:8" ht="18" customHeight="1">
      <c r="B22" s="97">
        <v>18</v>
      </c>
      <c r="C22" s="97">
        <v>10</v>
      </c>
      <c r="D22" s="108" t="s">
        <v>2</v>
      </c>
      <c r="E22" s="105" t="s">
        <v>412</v>
      </c>
      <c r="F22" s="5"/>
      <c r="G22" s="4">
        <v>0</v>
      </c>
      <c r="H22" s="103">
        <f t="shared" si="0"/>
        <v>0</v>
      </c>
    </row>
    <row r="23" spans="2:8" ht="18" customHeight="1">
      <c r="B23" s="97">
        <v>19</v>
      </c>
      <c r="C23" s="97">
        <v>12</v>
      </c>
      <c r="D23" s="108" t="s">
        <v>2</v>
      </c>
      <c r="E23" s="105" t="s">
        <v>349</v>
      </c>
      <c r="F23" s="5"/>
      <c r="G23" s="4">
        <v>0</v>
      </c>
      <c r="H23" s="103">
        <f t="shared" si="0"/>
        <v>0</v>
      </c>
    </row>
    <row r="24" spans="2:8" ht="18" customHeight="1">
      <c r="B24" s="97">
        <v>20</v>
      </c>
      <c r="C24" s="97">
        <v>10</v>
      </c>
      <c r="D24" s="108" t="s">
        <v>2</v>
      </c>
      <c r="E24" s="105" t="s">
        <v>411</v>
      </c>
      <c r="F24" s="5"/>
      <c r="G24" s="4">
        <v>0</v>
      </c>
      <c r="H24" s="103">
        <f t="shared" si="0"/>
        <v>0</v>
      </c>
    </row>
    <row r="25" spans="2:8" ht="18" customHeight="1">
      <c r="B25" s="97">
        <v>21</v>
      </c>
      <c r="C25" s="97">
        <v>10</v>
      </c>
      <c r="D25" s="108" t="s">
        <v>2</v>
      </c>
      <c r="E25" s="105" t="s">
        <v>347</v>
      </c>
      <c r="F25" s="5"/>
      <c r="G25" s="4">
        <v>0</v>
      </c>
      <c r="H25" s="103">
        <f t="shared" si="0"/>
        <v>0</v>
      </c>
    </row>
    <row r="26" spans="2:8" ht="18" customHeight="1">
      <c r="B26" s="97">
        <v>22</v>
      </c>
      <c r="C26" s="97">
        <v>10</v>
      </c>
      <c r="D26" s="108" t="s">
        <v>2</v>
      </c>
      <c r="E26" s="105" t="s">
        <v>410</v>
      </c>
      <c r="F26" s="5"/>
      <c r="G26" s="4">
        <v>0</v>
      </c>
      <c r="H26" s="103">
        <f t="shared" si="0"/>
        <v>0</v>
      </c>
    </row>
    <row r="27" spans="2:8" ht="18" customHeight="1">
      <c r="B27" s="97">
        <v>23</v>
      </c>
      <c r="C27" s="97">
        <v>10</v>
      </c>
      <c r="D27" s="108" t="s">
        <v>2</v>
      </c>
      <c r="E27" s="105" t="s">
        <v>345</v>
      </c>
      <c r="F27" s="5"/>
      <c r="G27" s="4">
        <v>0</v>
      </c>
      <c r="H27" s="103">
        <f t="shared" si="0"/>
        <v>0</v>
      </c>
    </row>
    <row r="28" spans="2:8" ht="18" customHeight="1">
      <c r="B28" s="97">
        <v>24</v>
      </c>
      <c r="C28" s="97">
        <v>6</v>
      </c>
      <c r="D28" s="108" t="s">
        <v>2</v>
      </c>
      <c r="E28" s="105" t="s">
        <v>344</v>
      </c>
      <c r="F28" s="5"/>
      <c r="G28" s="4">
        <v>0</v>
      </c>
      <c r="H28" s="103">
        <f t="shared" si="0"/>
        <v>0</v>
      </c>
    </row>
    <row r="29" spans="2:8" ht="18" customHeight="1">
      <c r="B29" s="74" t="s">
        <v>178</v>
      </c>
      <c r="C29" s="82"/>
      <c r="D29" s="200" t="s">
        <v>177</v>
      </c>
      <c r="E29" s="201"/>
      <c r="F29" s="201"/>
      <c r="G29" s="201"/>
      <c r="H29" s="76"/>
    </row>
    <row r="30" spans="2:8" ht="18" customHeight="1">
      <c r="B30" s="63" t="s">
        <v>48</v>
      </c>
      <c r="C30" s="63" t="s">
        <v>47</v>
      </c>
      <c r="D30" s="63" t="s">
        <v>46</v>
      </c>
      <c r="E30" s="63" t="s">
        <v>45</v>
      </c>
      <c r="F30" s="63" t="s">
        <v>44</v>
      </c>
      <c r="G30" s="64" t="s">
        <v>43</v>
      </c>
      <c r="H30" s="64" t="s">
        <v>42</v>
      </c>
    </row>
    <row r="31" spans="2:8" ht="18" customHeight="1">
      <c r="B31" s="97">
        <v>25</v>
      </c>
      <c r="C31" s="97">
        <v>5</v>
      </c>
      <c r="D31" s="97" t="s">
        <v>2</v>
      </c>
      <c r="E31" s="102" t="s">
        <v>174</v>
      </c>
      <c r="F31" s="85"/>
      <c r="G31" s="4">
        <v>0</v>
      </c>
      <c r="H31" s="103">
        <f>SUM(C31*G31)</f>
        <v>0</v>
      </c>
    </row>
    <row r="32" spans="2:8" ht="18" customHeight="1">
      <c r="B32" s="97">
        <v>26</v>
      </c>
      <c r="C32" s="97">
        <v>5</v>
      </c>
      <c r="D32" s="97" t="s">
        <v>2</v>
      </c>
      <c r="E32" s="102" t="s">
        <v>409</v>
      </c>
      <c r="F32" s="85"/>
      <c r="G32" s="4">
        <v>0</v>
      </c>
      <c r="H32" s="103">
        <f>SUM(C32*G32)</f>
        <v>0</v>
      </c>
    </row>
    <row r="33" spans="2:8" ht="18" customHeight="1">
      <c r="B33" s="97">
        <v>27</v>
      </c>
      <c r="C33" s="97">
        <v>6</v>
      </c>
      <c r="D33" s="97" t="s">
        <v>2</v>
      </c>
      <c r="E33" s="102" t="s">
        <v>172</v>
      </c>
      <c r="F33" s="85"/>
      <c r="G33" s="4">
        <v>0</v>
      </c>
      <c r="H33" s="103">
        <f>SUM(C33*G33)</f>
        <v>0</v>
      </c>
    </row>
    <row r="34" spans="2:8" ht="18" customHeight="1">
      <c r="B34" s="97">
        <v>28</v>
      </c>
      <c r="C34" s="97">
        <v>4</v>
      </c>
      <c r="D34" s="97" t="s">
        <v>2</v>
      </c>
      <c r="E34" s="102" t="s">
        <v>171</v>
      </c>
      <c r="F34" s="85"/>
      <c r="G34" s="4">
        <v>0</v>
      </c>
      <c r="H34" s="103">
        <f>SUM(C34*G34)</f>
        <v>0</v>
      </c>
    </row>
    <row r="35" spans="2:8" ht="18" customHeight="1">
      <c r="B35" s="200" t="s">
        <v>169</v>
      </c>
      <c r="C35" s="201"/>
      <c r="D35" s="201"/>
      <c r="E35" s="201"/>
      <c r="F35" s="201"/>
      <c r="G35" s="201"/>
      <c r="H35" s="202"/>
    </row>
    <row r="36" spans="2:8" ht="18" customHeight="1">
      <c r="B36" s="63" t="s">
        <v>48</v>
      </c>
      <c r="C36" s="63" t="s">
        <v>47</v>
      </c>
      <c r="D36" s="63" t="s">
        <v>46</v>
      </c>
      <c r="E36" s="91" t="s">
        <v>45</v>
      </c>
      <c r="F36" s="63" t="s">
        <v>44</v>
      </c>
      <c r="G36" s="64" t="s">
        <v>43</v>
      </c>
      <c r="H36" s="64" t="s">
        <v>42</v>
      </c>
    </row>
    <row r="37" spans="2:8" ht="18" customHeight="1">
      <c r="B37" s="97">
        <v>29</v>
      </c>
      <c r="C37" s="97">
        <v>3</v>
      </c>
      <c r="D37" s="108" t="s">
        <v>2</v>
      </c>
      <c r="E37" s="105" t="s">
        <v>167</v>
      </c>
      <c r="F37" s="5"/>
      <c r="G37" s="4">
        <v>0</v>
      </c>
      <c r="H37" s="103">
        <f t="shared" ref="H37:H47" si="1">SUM(C37*G37)</f>
        <v>0</v>
      </c>
    </row>
    <row r="38" spans="2:8" ht="18" customHeight="1">
      <c r="B38" s="97">
        <v>30</v>
      </c>
      <c r="C38" s="97">
        <v>3</v>
      </c>
      <c r="D38" s="108" t="s">
        <v>2</v>
      </c>
      <c r="E38" s="105" t="s">
        <v>166</v>
      </c>
      <c r="F38" s="5"/>
      <c r="G38" s="4">
        <v>0</v>
      </c>
      <c r="H38" s="103">
        <f t="shared" si="1"/>
        <v>0</v>
      </c>
    </row>
    <row r="39" spans="2:8" ht="18" customHeight="1">
      <c r="B39" s="97">
        <v>31</v>
      </c>
      <c r="C39" s="97">
        <v>3</v>
      </c>
      <c r="D39" s="108" t="s">
        <v>2</v>
      </c>
      <c r="E39" s="105" t="s">
        <v>343</v>
      </c>
      <c r="F39" s="5"/>
      <c r="G39" s="4">
        <v>0</v>
      </c>
      <c r="H39" s="103">
        <f t="shared" si="1"/>
        <v>0</v>
      </c>
    </row>
    <row r="40" spans="2:8" ht="18" customHeight="1">
      <c r="B40" s="97">
        <v>32</v>
      </c>
      <c r="C40" s="97">
        <v>4</v>
      </c>
      <c r="D40" s="108" t="s">
        <v>2</v>
      </c>
      <c r="E40" s="105" t="s">
        <v>162</v>
      </c>
      <c r="F40" s="5"/>
      <c r="G40" s="4">
        <v>0</v>
      </c>
      <c r="H40" s="103">
        <f t="shared" si="1"/>
        <v>0</v>
      </c>
    </row>
    <row r="41" spans="2:8" ht="18" customHeight="1">
      <c r="B41" s="97">
        <v>33</v>
      </c>
      <c r="C41" s="97">
        <v>2</v>
      </c>
      <c r="D41" s="108" t="s">
        <v>2</v>
      </c>
      <c r="E41" s="105" t="s">
        <v>342</v>
      </c>
      <c r="F41" s="5"/>
      <c r="G41" s="4">
        <v>0</v>
      </c>
      <c r="H41" s="103">
        <f t="shared" si="1"/>
        <v>0</v>
      </c>
    </row>
    <row r="42" spans="2:8" ht="18" customHeight="1">
      <c r="B42" s="97">
        <v>34</v>
      </c>
      <c r="C42" s="97">
        <v>12</v>
      </c>
      <c r="D42" s="108" t="s">
        <v>2</v>
      </c>
      <c r="E42" s="105" t="s">
        <v>341</v>
      </c>
      <c r="F42" s="5"/>
      <c r="G42" s="4">
        <v>0</v>
      </c>
      <c r="H42" s="103">
        <f t="shared" si="1"/>
        <v>0</v>
      </c>
    </row>
    <row r="43" spans="2:8" ht="18" customHeight="1">
      <c r="B43" s="97">
        <v>35</v>
      </c>
      <c r="C43" s="97">
        <v>6</v>
      </c>
      <c r="D43" s="108" t="s">
        <v>2</v>
      </c>
      <c r="E43" s="105" t="s">
        <v>158</v>
      </c>
      <c r="F43" s="5"/>
      <c r="G43" s="4">
        <v>0</v>
      </c>
      <c r="H43" s="103">
        <f t="shared" si="1"/>
        <v>0</v>
      </c>
    </row>
    <row r="44" spans="2:8" ht="18" customHeight="1">
      <c r="B44" s="97">
        <v>36</v>
      </c>
      <c r="C44" s="97">
        <v>6</v>
      </c>
      <c r="D44" s="108" t="s">
        <v>2</v>
      </c>
      <c r="E44" s="105" t="s">
        <v>157</v>
      </c>
      <c r="F44" s="5"/>
      <c r="G44" s="4">
        <v>0</v>
      </c>
      <c r="H44" s="103">
        <f t="shared" si="1"/>
        <v>0</v>
      </c>
    </row>
    <row r="45" spans="2:8" ht="18" customHeight="1">
      <c r="B45" s="97">
        <v>37</v>
      </c>
      <c r="C45" s="97">
        <v>8</v>
      </c>
      <c r="D45" s="108" t="s">
        <v>2</v>
      </c>
      <c r="E45" s="105" t="s">
        <v>156</v>
      </c>
      <c r="F45" s="5"/>
      <c r="G45" s="4">
        <v>0</v>
      </c>
      <c r="H45" s="103">
        <f t="shared" si="1"/>
        <v>0</v>
      </c>
    </row>
    <row r="46" spans="2:8" ht="18" customHeight="1">
      <c r="B46" s="97">
        <v>38</v>
      </c>
      <c r="C46" s="97">
        <v>4</v>
      </c>
      <c r="D46" s="108" t="s">
        <v>2</v>
      </c>
      <c r="E46" s="105" t="s">
        <v>340</v>
      </c>
      <c r="F46" s="5"/>
      <c r="G46" s="4">
        <v>0</v>
      </c>
      <c r="H46" s="103">
        <f t="shared" si="1"/>
        <v>0</v>
      </c>
    </row>
    <row r="47" spans="2:8" ht="18" customHeight="1">
      <c r="B47" s="97">
        <v>39</v>
      </c>
      <c r="C47" s="97">
        <v>4</v>
      </c>
      <c r="D47" s="108" t="s">
        <v>2</v>
      </c>
      <c r="E47" s="105" t="s">
        <v>339</v>
      </c>
      <c r="F47" s="5"/>
      <c r="G47" s="4">
        <v>0</v>
      </c>
      <c r="H47" s="103">
        <f t="shared" si="1"/>
        <v>0</v>
      </c>
    </row>
    <row r="48" spans="2:8" ht="18" customHeight="1">
      <c r="B48" s="216" t="s">
        <v>153</v>
      </c>
      <c r="C48" s="217"/>
      <c r="D48" s="217"/>
      <c r="E48" s="217"/>
      <c r="F48" s="217"/>
      <c r="G48" s="217"/>
      <c r="H48" s="218"/>
    </row>
    <row r="49" spans="2:8" ht="18" customHeight="1">
      <c r="B49" s="63" t="s">
        <v>48</v>
      </c>
      <c r="C49" s="63" t="s">
        <v>47</v>
      </c>
      <c r="D49" s="63" t="s">
        <v>46</v>
      </c>
      <c r="E49" s="91" t="s">
        <v>45</v>
      </c>
      <c r="F49" s="63" t="s">
        <v>44</v>
      </c>
      <c r="G49" s="64" t="s">
        <v>43</v>
      </c>
      <c r="H49" s="64" t="s">
        <v>42</v>
      </c>
    </row>
    <row r="50" spans="2:8" ht="18" customHeight="1">
      <c r="B50" s="97">
        <v>40</v>
      </c>
      <c r="C50" s="97">
        <v>2</v>
      </c>
      <c r="D50" s="108" t="s">
        <v>2</v>
      </c>
      <c r="E50" s="105" t="s">
        <v>408</v>
      </c>
      <c r="F50" s="5"/>
      <c r="G50" s="4">
        <v>0</v>
      </c>
      <c r="H50" s="103">
        <f t="shared" ref="H50:H75" si="2">SUM(C50*G50)</f>
        <v>0</v>
      </c>
    </row>
    <row r="51" spans="2:8" ht="18" customHeight="1">
      <c r="B51" s="97">
        <v>41</v>
      </c>
      <c r="C51" s="97">
        <v>2</v>
      </c>
      <c r="D51" s="108" t="s">
        <v>2</v>
      </c>
      <c r="E51" s="105" t="s">
        <v>407</v>
      </c>
      <c r="F51" s="5"/>
      <c r="G51" s="4">
        <v>0</v>
      </c>
      <c r="H51" s="103">
        <f t="shared" si="2"/>
        <v>0</v>
      </c>
    </row>
    <row r="52" spans="2:8" ht="18" customHeight="1">
      <c r="B52" s="97">
        <v>42</v>
      </c>
      <c r="C52" s="97">
        <v>2</v>
      </c>
      <c r="D52" s="108" t="s">
        <v>2</v>
      </c>
      <c r="E52" s="105" t="s">
        <v>406</v>
      </c>
      <c r="F52" s="5"/>
      <c r="G52" s="4">
        <v>0</v>
      </c>
      <c r="H52" s="103">
        <f t="shared" si="2"/>
        <v>0</v>
      </c>
    </row>
    <row r="53" spans="2:8" ht="18" customHeight="1">
      <c r="B53" s="97">
        <v>43</v>
      </c>
      <c r="C53" s="97">
        <v>3</v>
      </c>
      <c r="D53" s="108" t="s">
        <v>2</v>
      </c>
      <c r="E53" s="105" t="s">
        <v>141</v>
      </c>
      <c r="F53" s="5"/>
      <c r="G53" s="4">
        <v>0</v>
      </c>
      <c r="H53" s="103">
        <f t="shared" si="2"/>
        <v>0</v>
      </c>
    </row>
    <row r="54" spans="2:8" ht="18" customHeight="1">
      <c r="B54" s="97">
        <v>44</v>
      </c>
      <c r="C54" s="97">
        <v>3</v>
      </c>
      <c r="D54" s="108" t="s">
        <v>2</v>
      </c>
      <c r="E54" s="105" t="s">
        <v>405</v>
      </c>
      <c r="F54" s="5"/>
      <c r="G54" s="4">
        <v>0</v>
      </c>
      <c r="H54" s="103">
        <f t="shared" si="2"/>
        <v>0</v>
      </c>
    </row>
    <row r="55" spans="2:8" ht="18" customHeight="1">
      <c r="B55" s="97">
        <v>45</v>
      </c>
      <c r="C55" s="97">
        <v>1</v>
      </c>
      <c r="D55" s="108" t="s">
        <v>2</v>
      </c>
      <c r="E55" s="105" t="s">
        <v>128</v>
      </c>
      <c r="F55" s="5"/>
      <c r="G55" s="4">
        <v>0</v>
      </c>
      <c r="H55" s="103">
        <f t="shared" si="2"/>
        <v>0</v>
      </c>
    </row>
    <row r="56" spans="2:8" ht="18" customHeight="1">
      <c r="B56" s="97">
        <v>46</v>
      </c>
      <c r="C56" s="97">
        <v>6</v>
      </c>
      <c r="D56" s="108" t="s">
        <v>2</v>
      </c>
      <c r="E56" s="105" t="s">
        <v>404</v>
      </c>
      <c r="F56" s="5"/>
      <c r="G56" s="4">
        <v>0</v>
      </c>
      <c r="H56" s="103">
        <f t="shared" si="2"/>
        <v>0</v>
      </c>
    </row>
    <row r="57" spans="2:8" ht="18" customHeight="1">
      <c r="B57" s="97">
        <v>47</v>
      </c>
      <c r="C57" s="97">
        <v>6</v>
      </c>
      <c r="D57" s="108" t="s">
        <v>2</v>
      </c>
      <c r="E57" s="105" t="s">
        <v>127</v>
      </c>
      <c r="F57" s="5"/>
      <c r="G57" s="4">
        <v>0</v>
      </c>
      <c r="H57" s="103">
        <f t="shared" si="2"/>
        <v>0</v>
      </c>
    </row>
    <row r="58" spans="2:8" ht="18" customHeight="1">
      <c r="B58" s="97">
        <v>48</v>
      </c>
      <c r="C58" s="97">
        <v>6</v>
      </c>
      <c r="D58" s="108" t="s">
        <v>2</v>
      </c>
      <c r="E58" s="105" t="s">
        <v>403</v>
      </c>
      <c r="F58" s="5"/>
      <c r="G58" s="4">
        <v>0</v>
      </c>
      <c r="H58" s="103">
        <f t="shared" si="2"/>
        <v>0</v>
      </c>
    </row>
    <row r="59" spans="2:8" ht="18" customHeight="1">
      <c r="B59" s="97">
        <v>49</v>
      </c>
      <c r="C59" s="97">
        <v>6</v>
      </c>
      <c r="D59" s="108" t="s">
        <v>2</v>
      </c>
      <c r="E59" s="105" t="s">
        <v>123</v>
      </c>
      <c r="F59" s="5"/>
      <c r="G59" s="4">
        <v>0</v>
      </c>
      <c r="H59" s="103">
        <f t="shared" si="2"/>
        <v>0</v>
      </c>
    </row>
    <row r="60" spans="2:8" ht="18" customHeight="1">
      <c r="B60" s="97">
        <v>50</v>
      </c>
      <c r="C60" s="97">
        <v>6</v>
      </c>
      <c r="D60" s="108" t="s">
        <v>2</v>
      </c>
      <c r="E60" s="105" t="s">
        <v>402</v>
      </c>
      <c r="F60" s="5"/>
      <c r="G60" s="4">
        <v>0</v>
      </c>
      <c r="H60" s="103">
        <f t="shared" si="2"/>
        <v>0</v>
      </c>
    </row>
    <row r="61" spans="2:8" ht="18" customHeight="1">
      <c r="B61" s="97">
        <v>51</v>
      </c>
      <c r="C61" s="97">
        <v>6</v>
      </c>
      <c r="D61" s="108" t="s">
        <v>2</v>
      </c>
      <c r="E61" s="105" t="s">
        <v>401</v>
      </c>
      <c r="F61" s="5"/>
      <c r="G61" s="4">
        <v>0</v>
      </c>
      <c r="H61" s="103">
        <f t="shared" si="2"/>
        <v>0</v>
      </c>
    </row>
    <row r="62" spans="2:8" ht="18" customHeight="1">
      <c r="B62" s="97">
        <v>52</v>
      </c>
      <c r="C62" s="97">
        <v>14</v>
      </c>
      <c r="D62" s="108" t="s">
        <v>2</v>
      </c>
      <c r="E62" s="105" t="s">
        <v>120</v>
      </c>
      <c r="F62" s="5"/>
      <c r="G62" s="4">
        <v>0</v>
      </c>
      <c r="H62" s="103">
        <f t="shared" si="2"/>
        <v>0</v>
      </c>
    </row>
    <row r="63" spans="2:8" ht="18" customHeight="1">
      <c r="B63" s="97">
        <v>53</v>
      </c>
      <c r="C63" s="97">
        <v>1</v>
      </c>
      <c r="D63" s="108" t="s">
        <v>2</v>
      </c>
      <c r="E63" s="105" t="s">
        <v>400</v>
      </c>
      <c r="F63" s="5"/>
      <c r="G63" s="4">
        <v>0</v>
      </c>
      <c r="H63" s="103">
        <f t="shared" si="2"/>
        <v>0</v>
      </c>
    </row>
    <row r="64" spans="2:8" ht="18" customHeight="1">
      <c r="B64" s="97">
        <v>54</v>
      </c>
      <c r="C64" s="97">
        <v>12</v>
      </c>
      <c r="D64" s="108" t="s">
        <v>2</v>
      </c>
      <c r="E64" s="105" t="s">
        <v>106</v>
      </c>
      <c r="F64" s="5"/>
      <c r="G64" s="4">
        <v>0</v>
      </c>
      <c r="H64" s="103">
        <f t="shared" si="2"/>
        <v>0</v>
      </c>
    </row>
    <row r="65" spans="2:8" ht="18" customHeight="1">
      <c r="B65" s="97">
        <v>55</v>
      </c>
      <c r="C65" s="97">
        <v>12</v>
      </c>
      <c r="D65" s="108" t="s">
        <v>2</v>
      </c>
      <c r="E65" s="105" t="s">
        <v>399</v>
      </c>
      <c r="F65" s="5"/>
      <c r="G65" s="4">
        <v>0</v>
      </c>
      <c r="H65" s="103">
        <f t="shared" si="2"/>
        <v>0</v>
      </c>
    </row>
    <row r="66" spans="2:8" ht="18" customHeight="1">
      <c r="B66" s="97">
        <v>56</v>
      </c>
      <c r="C66" s="97">
        <v>10</v>
      </c>
      <c r="D66" s="108" t="s">
        <v>2</v>
      </c>
      <c r="E66" s="105" t="s">
        <v>103</v>
      </c>
      <c r="F66" s="5"/>
      <c r="G66" s="4">
        <v>0</v>
      </c>
      <c r="H66" s="103">
        <f t="shared" si="2"/>
        <v>0</v>
      </c>
    </row>
    <row r="67" spans="2:8" ht="18" customHeight="1">
      <c r="B67" s="97">
        <v>57</v>
      </c>
      <c r="C67" s="97">
        <v>10</v>
      </c>
      <c r="D67" s="108" t="s">
        <v>2</v>
      </c>
      <c r="E67" s="105" t="s">
        <v>398</v>
      </c>
      <c r="F67" s="5"/>
      <c r="G67" s="4">
        <v>0</v>
      </c>
      <c r="H67" s="103">
        <f t="shared" si="2"/>
        <v>0</v>
      </c>
    </row>
    <row r="68" spans="2:8" ht="18" customHeight="1">
      <c r="B68" s="97">
        <v>58</v>
      </c>
      <c r="C68" s="97">
        <v>8</v>
      </c>
      <c r="D68" s="108" t="s">
        <v>2</v>
      </c>
      <c r="E68" s="105" t="s">
        <v>397</v>
      </c>
      <c r="F68" s="5"/>
      <c r="G68" s="4">
        <v>0</v>
      </c>
      <c r="H68" s="103">
        <f t="shared" si="2"/>
        <v>0</v>
      </c>
    </row>
    <row r="69" spans="2:8" ht="18" customHeight="1">
      <c r="B69" s="97">
        <v>59</v>
      </c>
      <c r="C69" s="97">
        <v>10</v>
      </c>
      <c r="D69" s="108" t="s">
        <v>2</v>
      </c>
      <c r="E69" s="105" t="s">
        <v>396</v>
      </c>
      <c r="F69" s="5"/>
      <c r="G69" s="4">
        <v>0</v>
      </c>
      <c r="H69" s="103">
        <f t="shared" si="2"/>
        <v>0</v>
      </c>
    </row>
    <row r="70" spans="2:8" ht="18" customHeight="1">
      <c r="B70" s="97">
        <v>60</v>
      </c>
      <c r="C70" s="97">
        <v>10</v>
      </c>
      <c r="D70" s="108" t="s">
        <v>2</v>
      </c>
      <c r="E70" s="105" t="s">
        <v>102</v>
      </c>
      <c r="F70" s="5"/>
      <c r="G70" s="4">
        <v>0</v>
      </c>
      <c r="H70" s="103">
        <f t="shared" si="2"/>
        <v>0</v>
      </c>
    </row>
    <row r="71" spans="2:8" ht="18" customHeight="1">
      <c r="B71" s="97">
        <v>61</v>
      </c>
      <c r="C71" s="97">
        <v>10</v>
      </c>
      <c r="D71" s="108" t="s">
        <v>2</v>
      </c>
      <c r="E71" s="105" t="s">
        <v>101</v>
      </c>
      <c r="F71" s="5"/>
      <c r="G71" s="4">
        <v>0</v>
      </c>
      <c r="H71" s="103">
        <f t="shared" si="2"/>
        <v>0</v>
      </c>
    </row>
    <row r="72" spans="2:8" ht="18" customHeight="1">
      <c r="B72" s="97">
        <v>62</v>
      </c>
      <c r="C72" s="97">
        <v>8</v>
      </c>
      <c r="D72" s="108" t="s">
        <v>2</v>
      </c>
      <c r="E72" s="105" t="s">
        <v>87</v>
      </c>
      <c r="F72" s="5"/>
      <c r="G72" s="4">
        <v>0</v>
      </c>
      <c r="H72" s="103">
        <f t="shared" si="2"/>
        <v>0</v>
      </c>
    </row>
    <row r="73" spans="2:8" ht="18" customHeight="1">
      <c r="B73" s="97">
        <v>63</v>
      </c>
      <c r="C73" s="97">
        <v>8</v>
      </c>
      <c r="D73" s="108" t="s">
        <v>2</v>
      </c>
      <c r="E73" s="105" t="s">
        <v>86</v>
      </c>
      <c r="F73" s="5"/>
      <c r="G73" s="4">
        <v>0</v>
      </c>
      <c r="H73" s="103">
        <f t="shared" si="2"/>
        <v>0</v>
      </c>
    </row>
    <row r="74" spans="2:8" ht="18" customHeight="1">
      <c r="B74" s="97">
        <v>64</v>
      </c>
      <c r="C74" s="97">
        <v>8</v>
      </c>
      <c r="D74" s="108" t="s">
        <v>2</v>
      </c>
      <c r="E74" s="105" t="s">
        <v>395</v>
      </c>
      <c r="F74" s="5"/>
      <c r="G74" s="4">
        <v>0</v>
      </c>
      <c r="H74" s="103">
        <f t="shared" si="2"/>
        <v>0</v>
      </c>
    </row>
    <row r="75" spans="2:8" ht="18" customHeight="1">
      <c r="B75" s="97">
        <v>65</v>
      </c>
      <c r="C75" s="97">
        <v>8</v>
      </c>
      <c r="D75" s="108" t="s">
        <v>2</v>
      </c>
      <c r="E75" s="105" t="s">
        <v>394</v>
      </c>
      <c r="F75" s="5"/>
      <c r="G75" s="4">
        <v>0</v>
      </c>
      <c r="H75" s="103">
        <f t="shared" si="2"/>
        <v>0</v>
      </c>
    </row>
    <row r="76" spans="2:8" ht="18" customHeight="1">
      <c r="B76" s="200" t="s">
        <v>425</v>
      </c>
      <c r="C76" s="201"/>
      <c r="D76" s="201"/>
      <c r="E76" s="201"/>
      <c r="F76" s="201"/>
      <c r="G76" s="201"/>
      <c r="H76" s="202"/>
    </row>
    <row r="77" spans="2:8" ht="18" customHeight="1">
      <c r="B77" s="63" t="s">
        <v>48</v>
      </c>
      <c r="C77" s="63" t="s">
        <v>47</v>
      </c>
      <c r="D77" s="92" t="s">
        <v>46</v>
      </c>
      <c r="E77" s="63" t="s">
        <v>45</v>
      </c>
      <c r="F77" s="93" t="s">
        <v>44</v>
      </c>
      <c r="G77" s="64" t="s">
        <v>43</v>
      </c>
      <c r="H77" s="64" t="s">
        <v>42</v>
      </c>
    </row>
    <row r="78" spans="2:8" ht="18" customHeight="1">
      <c r="B78" s="97">
        <v>66</v>
      </c>
      <c r="C78" s="97">
        <v>3</v>
      </c>
      <c r="D78" s="108" t="s">
        <v>2</v>
      </c>
      <c r="E78" s="111" t="s">
        <v>318</v>
      </c>
      <c r="F78" s="5"/>
      <c r="G78" s="4">
        <v>0</v>
      </c>
      <c r="H78" s="103">
        <f t="shared" ref="H78:H84" si="3">SUM(C78*G78)</f>
        <v>0</v>
      </c>
    </row>
    <row r="79" spans="2:8" ht="18" customHeight="1">
      <c r="B79" s="97">
        <v>67</v>
      </c>
      <c r="C79" s="97">
        <v>2</v>
      </c>
      <c r="D79" s="108" t="s">
        <v>2</v>
      </c>
      <c r="E79" s="111" t="s">
        <v>314</v>
      </c>
      <c r="F79" s="5"/>
      <c r="G79" s="4">
        <v>0</v>
      </c>
      <c r="H79" s="103">
        <f t="shared" si="3"/>
        <v>0</v>
      </c>
    </row>
    <row r="80" spans="2:8" ht="18" customHeight="1">
      <c r="B80" s="97">
        <v>68</v>
      </c>
      <c r="C80" s="97">
        <v>2</v>
      </c>
      <c r="D80" s="108" t="s">
        <v>2</v>
      </c>
      <c r="E80" s="111" t="s">
        <v>315</v>
      </c>
      <c r="F80" s="5"/>
      <c r="G80" s="4">
        <v>0</v>
      </c>
      <c r="H80" s="103">
        <f t="shared" si="3"/>
        <v>0</v>
      </c>
    </row>
    <row r="81" spans="2:8" ht="18" customHeight="1">
      <c r="B81" s="97">
        <v>69</v>
      </c>
      <c r="C81" s="97">
        <v>2</v>
      </c>
      <c r="D81" s="108" t="s">
        <v>2</v>
      </c>
      <c r="E81" s="111" t="s">
        <v>391</v>
      </c>
      <c r="F81" s="5"/>
      <c r="G81" s="4">
        <v>0</v>
      </c>
      <c r="H81" s="103">
        <f t="shared" si="3"/>
        <v>0</v>
      </c>
    </row>
    <row r="82" spans="2:8" s="122" customFormat="1" ht="18" customHeight="1">
      <c r="B82" s="97">
        <v>70</v>
      </c>
      <c r="C82" s="97">
        <v>2</v>
      </c>
      <c r="D82" s="108" t="s">
        <v>2</v>
      </c>
      <c r="E82" s="111" t="s">
        <v>320</v>
      </c>
      <c r="F82" s="5"/>
      <c r="G82" s="4">
        <v>0</v>
      </c>
      <c r="H82" s="103">
        <f t="shared" si="3"/>
        <v>0</v>
      </c>
    </row>
    <row r="83" spans="2:8" s="122" customFormat="1" ht="18" customHeight="1">
      <c r="B83" s="97">
        <v>71</v>
      </c>
      <c r="C83" s="97">
        <v>2</v>
      </c>
      <c r="D83" s="108" t="s">
        <v>2</v>
      </c>
      <c r="E83" s="111" t="s">
        <v>319</v>
      </c>
      <c r="F83" s="5"/>
      <c r="G83" s="4">
        <v>0</v>
      </c>
      <c r="H83" s="103">
        <f t="shared" si="3"/>
        <v>0</v>
      </c>
    </row>
    <row r="84" spans="2:8" s="122" customFormat="1" ht="18" customHeight="1">
      <c r="B84" s="97">
        <v>72</v>
      </c>
      <c r="C84" s="97">
        <v>2</v>
      </c>
      <c r="D84" s="108" t="s">
        <v>2</v>
      </c>
      <c r="E84" s="111" t="s">
        <v>181</v>
      </c>
      <c r="F84" s="5"/>
      <c r="G84" s="4">
        <v>0</v>
      </c>
      <c r="H84" s="103">
        <f t="shared" si="3"/>
        <v>0</v>
      </c>
    </row>
    <row r="85" spans="2:8" ht="18" customHeight="1">
      <c r="B85" s="200" t="s">
        <v>424</v>
      </c>
      <c r="C85" s="201"/>
      <c r="D85" s="201"/>
      <c r="E85" s="201"/>
      <c r="F85" s="201"/>
      <c r="G85" s="201"/>
      <c r="H85" s="202"/>
    </row>
    <row r="86" spans="2:8" ht="18" customHeight="1">
      <c r="B86" s="63" t="s">
        <v>48</v>
      </c>
      <c r="C86" s="63" t="s">
        <v>47</v>
      </c>
      <c r="D86" s="63" t="s">
        <v>46</v>
      </c>
      <c r="E86" s="91" t="s">
        <v>45</v>
      </c>
      <c r="F86" s="63" t="s">
        <v>44</v>
      </c>
      <c r="G86" s="64" t="s">
        <v>43</v>
      </c>
      <c r="H86" s="64" t="s">
        <v>42</v>
      </c>
    </row>
    <row r="87" spans="2:8" ht="18" customHeight="1">
      <c r="B87" s="97">
        <v>73</v>
      </c>
      <c r="C87" s="97">
        <v>2</v>
      </c>
      <c r="D87" s="108" t="s">
        <v>2</v>
      </c>
      <c r="E87" s="111" t="s">
        <v>423</v>
      </c>
      <c r="F87" s="5"/>
      <c r="G87" s="4">
        <v>0</v>
      </c>
      <c r="H87" s="103">
        <f t="shared" ref="H87:H102" si="4">SUM(C87*G87)</f>
        <v>0</v>
      </c>
    </row>
    <row r="88" spans="2:8" ht="18" customHeight="1">
      <c r="B88" s="97">
        <v>74</v>
      </c>
      <c r="C88" s="97">
        <v>2</v>
      </c>
      <c r="D88" s="108" t="s">
        <v>2</v>
      </c>
      <c r="E88" s="111" t="s">
        <v>389</v>
      </c>
      <c r="F88" s="5"/>
      <c r="G88" s="4">
        <v>0</v>
      </c>
      <c r="H88" s="103">
        <f t="shared" si="4"/>
        <v>0</v>
      </c>
    </row>
    <row r="89" spans="2:8" ht="18" customHeight="1">
      <c r="B89" s="97">
        <v>75</v>
      </c>
      <c r="C89" s="97">
        <v>2</v>
      </c>
      <c r="D89" s="108" t="s">
        <v>2</v>
      </c>
      <c r="E89" s="111" t="s">
        <v>189</v>
      </c>
      <c r="F89" s="5"/>
      <c r="G89" s="4">
        <v>0</v>
      </c>
      <c r="H89" s="103">
        <f t="shared" si="4"/>
        <v>0</v>
      </c>
    </row>
    <row r="90" spans="2:8" ht="18" customHeight="1">
      <c r="B90" s="97">
        <v>76</v>
      </c>
      <c r="C90" s="97">
        <v>2</v>
      </c>
      <c r="D90" s="108" t="s">
        <v>2</v>
      </c>
      <c r="E90" s="111" t="s">
        <v>422</v>
      </c>
      <c r="F90" s="5"/>
      <c r="G90" s="4">
        <v>0</v>
      </c>
      <c r="H90" s="103">
        <f t="shared" si="4"/>
        <v>0</v>
      </c>
    </row>
    <row r="91" spans="2:8" ht="18" customHeight="1">
      <c r="B91" s="97">
        <v>77</v>
      </c>
      <c r="C91" s="97">
        <v>2</v>
      </c>
      <c r="D91" s="108" t="s">
        <v>2</v>
      </c>
      <c r="E91" s="111" t="s">
        <v>421</v>
      </c>
      <c r="F91" s="5"/>
      <c r="G91" s="4">
        <v>0</v>
      </c>
      <c r="H91" s="103">
        <f t="shared" si="4"/>
        <v>0</v>
      </c>
    </row>
    <row r="92" spans="2:8" ht="18" customHeight="1">
      <c r="B92" s="97">
        <v>78</v>
      </c>
      <c r="C92" s="97">
        <v>2</v>
      </c>
      <c r="D92" s="108" t="s">
        <v>2</v>
      </c>
      <c r="E92" s="111" t="s">
        <v>19</v>
      </c>
      <c r="F92" s="5"/>
      <c r="G92" s="4">
        <v>0</v>
      </c>
      <c r="H92" s="103">
        <f t="shared" si="4"/>
        <v>0</v>
      </c>
    </row>
    <row r="93" spans="2:8" ht="18" customHeight="1">
      <c r="B93" s="97">
        <v>79</v>
      </c>
      <c r="C93" s="97">
        <v>4</v>
      </c>
      <c r="D93" s="108" t="s">
        <v>2</v>
      </c>
      <c r="E93" s="111" t="s">
        <v>329</v>
      </c>
      <c r="F93" s="5"/>
      <c r="G93" s="4">
        <v>0</v>
      </c>
      <c r="H93" s="103">
        <f t="shared" si="4"/>
        <v>0</v>
      </c>
    </row>
    <row r="94" spans="2:8" ht="18" customHeight="1">
      <c r="B94" s="97">
        <v>80</v>
      </c>
      <c r="C94" s="97">
        <v>1</v>
      </c>
      <c r="D94" s="108" t="s">
        <v>2</v>
      </c>
      <c r="E94" s="109" t="s">
        <v>420</v>
      </c>
      <c r="F94" s="5"/>
      <c r="G94" s="4">
        <v>0</v>
      </c>
      <c r="H94" s="103">
        <f t="shared" si="4"/>
        <v>0</v>
      </c>
    </row>
    <row r="95" spans="2:8" ht="18" customHeight="1">
      <c r="B95" s="97">
        <v>81</v>
      </c>
      <c r="C95" s="97">
        <v>1</v>
      </c>
      <c r="D95" s="108" t="s">
        <v>2</v>
      </c>
      <c r="E95" s="109" t="s">
        <v>419</v>
      </c>
      <c r="F95" s="5"/>
      <c r="G95" s="4">
        <v>0</v>
      </c>
      <c r="H95" s="103">
        <f t="shared" si="4"/>
        <v>0</v>
      </c>
    </row>
    <row r="96" spans="2:8" ht="18" customHeight="1">
      <c r="B96" s="97">
        <v>82</v>
      </c>
      <c r="C96" s="97">
        <v>2</v>
      </c>
      <c r="D96" s="108" t="s">
        <v>2</v>
      </c>
      <c r="E96" s="109" t="s">
        <v>418</v>
      </c>
      <c r="F96" s="5"/>
      <c r="G96" s="4">
        <v>0</v>
      </c>
      <c r="H96" s="103">
        <f t="shared" si="4"/>
        <v>0</v>
      </c>
    </row>
    <row r="97" spans="2:8" ht="18" customHeight="1">
      <c r="B97" s="97">
        <v>83</v>
      </c>
      <c r="C97" s="97">
        <v>2</v>
      </c>
      <c r="D97" s="108" t="s">
        <v>2</v>
      </c>
      <c r="E97" s="109" t="s">
        <v>417</v>
      </c>
      <c r="F97" s="5"/>
      <c r="G97" s="4">
        <v>0</v>
      </c>
      <c r="H97" s="103">
        <f t="shared" si="4"/>
        <v>0</v>
      </c>
    </row>
    <row r="98" spans="2:8" ht="18" customHeight="1">
      <c r="B98" s="97">
        <v>84</v>
      </c>
      <c r="C98" s="97">
        <v>1</v>
      </c>
      <c r="D98" s="108" t="s">
        <v>2</v>
      </c>
      <c r="E98" s="111" t="s">
        <v>323</v>
      </c>
      <c r="F98" s="5"/>
      <c r="G98" s="4">
        <v>0</v>
      </c>
      <c r="H98" s="103">
        <f t="shared" si="4"/>
        <v>0</v>
      </c>
    </row>
    <row r="99" spans="2:8" ht="18" customHeight="1">
      <c r="B99" s="97">
        <v>85</v>
      </c>
      <c r="C99" s="97">
        <v>2</v>
      </c>
      <c r="D99" s="108" t="s">
        <v>2</v>
      </c>
      <c r="E99" s="111" t="s">
        <v>184</v>
      </c>
      <c r="F99" s="5"/>
      <c r="G99" s="4">
        <v>0</v>
      </c>
      <c r="H99" s="103">
        <f t="shared" si="4"/>
        <v>0</v>
      </c>
    </row>
    <row r="100" spans="2:8" ht="18" customHeight="1">
      <c r="B100" s="97">
        <v>86</v>
      </c>
      <c r="C100" s="97">
        <v>1</v>
      </c>
      <c r="D100" s="108" t="s">
        <v>2</v>
      </c>
      <c r="E100" s="111" t="s">
        <v>416</v>
      </c>
      <c r="F100" s="5"/>
      <c r="G100" s="4">
        <v>0</v>
      </c>
      <c r="H100" s="103">
        <f t="shared" si="4"/>
        <v>0</v>
      </c>
    </row>
    <row r="101" spans="2:8" ht="18" customHeight="1">
      <c r="B101" s="97">
        <v>87</v>
      </c>
      <c r="C101" s="97">
        <v>1</v>
      </c>
      <c r="D101" s="108" t="s">
        <v>2</v>
      </c>
      <c r="E101" s="111" t="s">
        <v>319</v>
      </c>
      <c r="F101" s="5"/>
      <c r="G101" s="4">
        <v>0</v>
      </c>
      <c r="H101" s="103">
        <f t="shared" si="4"/>
        <v>0</v>
      </c>
    </row>
    <row r="102" spans="2:8" ht="18" customHeight="1">
      <c r="B102" s="97">
        <v>88</v>
      </c>
      <c r="C102" s="97">
        <v>1</v>
      </c>
      <c r="D102" s="108" t="s">
        <v>2</v>
      </c>
      <c r="E102" s="111" t="s">
        <v>181</v>
      </c>
      <c r="F102" s="5"/>
      <c r="G102" s="4">
        <v>0</v>
      </c>
      <c r="H102" s="103">
        <f t="shared" si="4"/>
        <v>0</v>
      </c>
    </row>
    <row r="103" spans="2:8" ht="18" customHeight="1">
      <c r="B103" s="200" t="s">
        <v>310</v>
      </c>
      <c r="C103" s="201"/>
      <c r="D103" s="201"/>
      <c r="E103" s="201"/>
      <c r="F103" s="201"/>
      <c r="G103" s="201"/>
      <c r="H103" s="202"/>
    </row>
    <row r="104" spans="2:8" ht="18" customHeight="1">
      <c r="B104" s="63" t="s">
        <v>48</v>
      </c>
      <c r="C104" s="63" t="s">
        <v>47</v>
      </c>
      <c r="D104" s="63" t="s">
        <v>46</v>
      </c>
      <c r="E104" s="91" t="s">
        <v>45</v>
      </c>
      <c r="F104" s="63" t="s">
        <v>44</v>
      </c>
      <c r="G104" s="64" t="s">
        <v>43</v>
      </c>
      <c r="H104" s="64" t="s">
        <v>42</v>
      </c>
    </row>
    <row r="105" spans="2:8" ht="18" customHeight="1">
      <c r="B105" s="97">
        <v>89</v>
      </c>
      <c r="C105" s="97">
        <v>4</v>
      </c>
      <c r="D105" s="108" t="s">
        <v>2</v>
      </c>
      <c r="E105" s="105" t="s">
        <v>41</v>
      </c>
      <c r="F105" s="5"/>
      <c r="G105" s="4">
        <v>0</v>
      </c>
      <c r="H105" s="103">
        <f t="shared" ref="H105:H137" si="5">SUM(C105*G105)</f>
        <v>0</v>
      </c>
    </row>
    <row r="106" spans="2:8" ht="18" customHeight="1">
      <c r="B106" s="97">
        <v>90</v>
      </c>
      <c r="C106" s="97">
        <v>2</v>
      </c>
      <c r="D106" s="108" t="s">
        <v>2</v>
      </c>
      <c r="E106" s="105" t="s">
        <v>40</v>
      </c>
      <c r="F106" s="5"/>
      <c r="G106" s="4">
        <v>0</v>
      </c>
      <c r="H106" s="103">
        <f t="shared" si="5"/>
        <v>0</v>
      </c>
    </row>
    <row r="107" spans="2:8" ht="18" customHeight="1">
      <c r="B107" s="97">
        <v>91</v>
      </c>
      <c r="C107" s="97">
        <v>3</v>
      </c>
      <c r="D107" s="108" t="s">
        <v>2</v>
      </c>
      <c r="E107" s="105" t="s">
        <v>39</v>
      </c>
      <c r="F107" s="5"/>
      <c r="G107" s="4">
        <v>0</v>
      </c>
      <c r="H107" s="103">
        <f t="shared" si="5"/>
        <v>0</v>
      </c>
    </row>
    <row r="108" spans="2:8" ht="18" customHeight="1">
      <c r="B108" s="97">
        <v>92</v>
      </c>
      <c r="C108" s="97">
        <v>2</v>
      </c>
      <c r="D108" s="108" t="s">
        <v>2</v>
      </c>
      <c r="E108" s="105" t="s">
        <v>38</v>
      </c>
      <c r="F108" s="5"/>
      <c r="G108" s="4">
        <v>0</v>
      </c>
      <c r="H108" s="103">
        <f t="shared" si="5"/>
        <v>0</v>
      </c>
    </row>
    <row r="109" spans="2:8" ht="18" customHeight="1">
      <c r="B109" s="97">
        <v>93</v>
      </c>
      <c r="C109" s="97">
        <v>3</v>
      </c>
      <c r="D109" s="108" t="s">
        <v>2</v>
      </c>
      <c r="E109" s="105" t="s">
        <v>37</v>
      </c>
      <c r="F109" s="5"/>
      <c r="G109" s="4">
        <v>0</v>
      </c>
      <c r="H109" s="103">
        <f t="shared" si="5"/>
        <v>0</v>
      </c>
    </row>
    <row r="110" spans="2:8" ht="18" customHeight="1">
      <c r="B110" s="97">
        <v>94</v>
      </c>
      <c r="C110" s="97">
        <v>2</v>
      </c>
      <c r="D110" s="108" t="s">
        <v>2</v>
      </c>
      <c r="E110" s="105" t="s">
        <v>36</v>
      </c>
      <c r="F110" s="5"/>
      <c r="G110" s="4">
        <v>0</v>
      </c>
      <c r="H110" s="103">
        <f t="shared" si="5"/>
        <v>0</v>
      </c>
    </row>
    <row r="111" spans="2:8" ht="18" customHeight="1">
      <c r="B111" s="97">
        <v>95</v>
      </c>
      <c r="C111" s="97">
        <v>2</v>
      </c>
      <c r="D111" s="108" t="s">
        <v>2</v>
      </c>
      <c r="E111" s="105" t="s">
        <v>386</v>
      </c>
      <c r="F111" s="5"/>
      <c r="G111" s="4">
        <v>0</v>
      </c>
      <c r="H111" s="103">
        <f t="shared" si="5"/>
        <v>0</v>
      </c>
    </row>
    <row r="112" spans="2:8" ht="18" customHeight="1">
      <c r="B112" s="97">
        <v>96</v>
      </c>
      <c r="C112" s="97">
        <v>4</v>
      </c>
      <c r="D112" s="108" t="s">
        <v>2</v>
      </c>
      <c r="E112" s="105" t="s">
        <v>33</v>
      </c>
      <c r="F112" s="5"/>
      <c r="G112" s="4">
        <v>0</v>
      </c>
      <c r="H112" s="103">
        <f t="shared" si="5"/>
        <v>0</v>
      </c>
    </row>
    <row r="113" spans="2:8" ht="18" customHeight="1">
      <c r="B113" s="97">
        <v>97</v>
      </c>
      <c r="C113" s="97">
        <v>4</v>
      </c>
      <c r="D113" s="108" t="s">
        <v>2</v>
      </c>
      <c r="E113" s="105" t="s">
        <v>384</v>
      </c>
      <c r="F113" s="5"/>
      <c r="G113" s="4">
        <v>0</v>
      </c>
      <c r="H113" s="103">
        <f t="shared" si="5"/>
        <v>0</v>
      </c>
    </row>
    <row r="114" spans="2:8" ht="18" customHeight="1">
      <c r="B114" s="97">
        <v>98</v>
      </c>
      <c r="C114" s="97">
        <v>2</v>
      </c>
      <c r="D114" s="108" t="s">
        <v>2</v>
      </c>
      <c r="E114" s="105" t="s">
        <v>383</v>
      </c>
      <c r="F114" s="5"/>
      <c r="G114" s="4">
        <v>0</v>
      </c>
      <c r="H114" s="103">
        <f t="shared" si="5"/>
        <v>0</v>
      </c>
    </row>
    <row r="115" spans="2:8" ht="18" customHeight="1">
      <c r="B115" s="97">
        <v>99</v>
      </c>
      <c r="C115" s="97">
        <v>4</v>
      </c>
      <c r="D115" s="108" t="s">
        <v>2</v>
      </c>
      <c r="E115" s="111" t="s">
        <v>332</v>
      </c>
      <c r="F115" s="5"/>
      <c r="G115" s="4">
        <v>0</v>
      </c>
      <c r="H115" s="103">
        <f t="shared" si="5"/>
        <v>0</v>
      </c>
    </row>
    <row r="116" spans="2:8" ht="18" customHeight="1">
      <c r="B116" s="97">
        <v>100</v>
      </c>
      <c r="C116" s="97">
        <v>3</v>
      </c>
      <c r="D116" s="108" t="s">
        <v>2</v>
      </c>
      <c r="E116" s="105" t="s">
        <v>382</v>
      </c>
      <c r="F116" s="5"/>
      <c r="G116" s="4">
        <v>0</v>
      </c>
      <c r="H116" s="103">
        <f t="shared" si="5"/>
        <v>0</v>
      </c>
    </row>
    <row r="117" spans="2:8" ht="18" customHeight="1">
      <c r="B117" s="97">
        <v>101</v>
      </c>
      <c r="C117" s="97">
        <v>3</v>
      </c>
      <c r="D117" s="108" t="s">
        <v>2</v>
      </c>
      <c r="E117" s="105" t="s">
        <v>28</v>
      </c>
      <c r="F117" s="5"/>
      <c r="G117" s="4">
        <v>0</v>
      </c>
      <c r="H117" s="103">
        <f t="shared" si="5"/>
        <v>0</v>
      </c>
    </row>
    <row r="118" spans="2:8" ht="18" customHeight="1">
      <c r="B118" s="97">
        <v>102</v>
      </c>
      <c r="C118" s="97">
        <v>10</v>
      </c>
      <c r="D118" s="108" t="s">
        <v>2</v>
      </c>
      <c r="E118" s="105" t="s">
        <v>381</v>
      </c>
      <c r="F118" s="5"/>
      <c r="G118" s="4">
        <v>0</v>
      </c>
      <c r="H118" s="103">
        <f t="shared" si="5"/>
        <v>0</v>
      </c>
    </row>
    <row r="119" spans="2:8" ht="18" customHeight="1">
      <c r="B119" s="97">
        <v>103</v>
      </c>
      <c r="C119" s="97">
        <v>10</v>
      </c>
      <c r="D119" s="108" t="s">
        <v>2</v>
      </c>
      <c r="E119" s="109" t="s">
        <v>380</v>
      </c>
      <c r="F119" s="5"/>
      <c r="G119" s="4">
        <v>0</v>
      </c>
      <c r="H119" s="103">
        <f t="shared" si="5"/>
        <v>0</v>
      </c>
    </row>
    <row r="120" spans="2:8" ht="18" customHeight="1">
      <c r="B120" s="97">
        <v>104</v>
      </c>
      <c r="C120" s="97">
        <v>10</v>
      </c>
      <c r="D120" s="108" t="s">
        <v>2</v>
      </c>
      <c r="E120" s="105" t="s">
        <v>379</v>
      </c>
      <c r="F120" s="5"/>
      <c r="G120" s="4">
        <v>0</v>
      </c>
      <c r="H120" s="103">
        <f>SUM(C120*G120)</f>
        <v>0</v>
      </c>
    </row>
    <row r="121" spans="2:8" ht="18" customHeight="1">
      <c r="B121" s="97">
        <v>105</v>
      </c>
      <c r="C121" s="97">
        <v>8</v>
      </c>
      <c r="D121" s="108" t="s">
        <v>2</v>
      </c>
      <c r="E121" s="105" t="s">
        <v>24</v>
      </c>
      <c r="F121" s="5"/>
      <c r="G121" s="4">
        <v>0</v>
      </c>
      <c r="H121" s="103">
        <f t="shared" si="5"/>
        <v>0</v>
      </c>
    </row>
    <row r="122" spans="2:8" ht="18" customHeight="1">
      <c r="B122" s="97">
        <v>106</v>
      </c>
      <c r="C122" s="97">
        <v>12</v>
      </c>
      <c r="D122" s="108" t="s">
        <v>2</v>
      </c>
      <c r="E122" s="105" t="s">
        <v>378</v>
      </c>
      <c r="F122" s="5"/>
      <c r="G122" s="4">
        <v>0</v>
      </c>
      <c r="H122" s="103">
        <f t="shared" si="5"/>
        <v>0</v>
      </c>
    </row>
    <row r="123" spans="2:8" ht="18" customHeight="1">
      <c r="B123" s="97">
        <v>107</v>
      </c>
      <c r="C123" s="97">
        <v>16</v>
      </c>
      <c r="D123" s="108" t="s">
        <v>2</v>
      </c>
      <c r="E123" s="105" t="s">
        <v>22</v>
      </c>
      <c r="F123" s="5"/>
      <c r="G123" s="4">
        <v>0</v>
      </c>
      <c r="H123" s="103">
        <f t="shared" si="5"/>
        <v>0</v>
      </c>
    </row>
    <row r="124" spans="2:8" ht="18" customHeight="1">
      <c r="B124" s="97">
        <v>108</v>
      </c>
      <c r="C124" s="97">
        <v>16</v>
      </c>
      <c r="D124" s="108" t="s">
        <v>2</v>
      </c>
      <c r="E124" s="105" t="s">
        <v>21</v>
      </c>
      <c r="F124" s="5"/>
      <c r="G124" s="4">
        <v>0</v>
      </c>
      <c r="H124" s="103">
        <f t="shared" si="5"/>
        <v>0</v>
      </c>
    </row>
    <row r="125" spans="2:8" ht="18" customHeight="1">
      <c r="B125" s="97">
        <v>109</v>
      </c>
      <c r="C125" s="97">
        <v>10</v>
      </c>
      <c r="D125" s="108" t="s">
        <v>2</v>
      </c>
      <c r="E125" s="105" t="s">
        <v>20</v>
      </c>
      <c r="F125" s="5"/>
      <c r="G125" s="4">
        <v>0</v>
      </c>
      <c r="H125" s="103">
        <f t="shared" si="5"/>
        <v>0</v>
      </c>
    </row>
    <row r="126" spans="2:8" ht="18" customHeight="1">
      <c r="B126" s="97">
        <v>110</v>
      </c>
      <c r="C126" s="97">
        <v>10</v>
      </c>
      <c r="D126" s="108" t="s">
        <v>2</v>
      </c>
      <c r="E126" s="105" t="s">
        <v>377</v>
      </c>
      <c r="F126" s="5"/>
      <c r="G126" s="4">
        <v>0</v>
      </c>
      <c r="H126" s="103">
        <f t="shared" si="5"/>
        <v>0</v>
      </c>
    </row>
    <row r="127" spans="2:8" ht="18" customHeight="1">
      <c r="B127" s="97">
        <v>111</v>
      </c>
      <c r="C127" s="97">
        <v>3</v>
      </c>
      <c r="D127" s="108" t="s">
        <v>2</v>
      </c>
      <c r="E127" s="105" t="s">
        <v>376</v>
      </c>
      <c r="F127" s="5"/>
      <c r="G127" s="4">
        <v>0</v>
      </c>
      <c r="H127" s="103">
        <f t="shared" si="5"/>
        <v>0</v>
      </c>
    </row>
    <row r="128" spans="2:8" ht="18" customHeight="1">
      <c r="B128" s="97">
        <v>112</v>
      </c>
      <c r="C128" s="97">
        <v>3</v>
      </c>
      <c r="D128" s="108" t="s">
        <v>2</v>
      </c>
      <c r="E128" s="105" t="s">
        <v>375</v>
      </c>
      <c r="F128" s="5"/>
      <c r="G128" s="4">
        <v>0</v>
      </c>
      <c r="H128" s="103">
        <f t="shared" si="5"/>
        <v>0</v>
      </c>
    </row>
    <row r="129" spans="2:8" ht="18" customHeight="1">
      <c r="B129" s="97">
        <v>113</v>
      </c>
      <c r="C129" s="97">
        <v>2</v>
      </c>
      <c r="D129" s="108" t="s">
        <v>2</v>
      </c>
      <c r="E129" s="105" t="s">
        <v>374</v>
      </c>
      <c r="F129" s="5"/>
      <c r="G129" s="4">
        <v>0</v>
      </c>
      <c r="H129" s="103">
        <f t="shared" si="5"/>
        <v>0</v>
      </c>
    </row>
    <row r="130" spans="2:8" ht="18" customHeight="1">
      <c r="B130" s="97">
        <v>114</v>
      </c>
      <c r="C130" s="97">
        <v>3</v>
      </c>
      <c r="D130" s="108" t="s">
        <v>2</v>
      </c>
      <c r="E130" s="105" t="s">
        <v>373</v>
      </c>
      <c r="F130" s="5"/>
      <c r="G130" s="4">
        <v>0</v>
      </c>
      <c r="H130" s="103">
        <f t="shared" si="5"/>
        <v>0</v>
      </c>
    </row>
    <row r="131" spans="2:8" ht="18" customHeight="1">
      <c r="B131" s="97">
        <v>115</v>
      </c>
      <c r="C131" s="97">
        <v>3</v>
      </c>
      <c r="D131" s="108" t="s">
        <v>2</v>
      </c>
      <c r="E131" s="105" t="s">
        <v>372</v>
      </c>
      <c r="F131" s="5"/>
      <c r="G131" s="4">
        <v>0</v>
      </c>
      <c r="H131" s="103">
        <f t="shared" si="5"/>
        <v>0</v>
      </c>
    </row>
    <row r="132" spans="2:8" ht="18" customHeight="1">
      <c r="B132" s="97">
        <v>116</v>
      </c>
      <c r="C132" s="97">
        <v>3</v>
      </c>
      <c r="D132" s="108" t="s">
        <v>2</v>
      </c>
      <c r="E132" s="105" t="s">
        <v>371</v>
      </c>
      <c r="F132" s="5"/>
      <c r="G132" s="4">
        <v>0</v>
      </c>
      <c r="H132" s="103">
        <f t="shared" si="5"/>
        <v>0</v>
      </c>
    </row>
    <row r="133" spans="2:8" ht="18" customHeight="1">
      <c r="B133" s="97">
        <v>117</v>
      </c>
      <c r="C133" s="97">
        <v>3</v>
      </c>
      <c r="D133" s="108" t="s">
        <v>2</v>
      </c>
      <c r="E133" s="105" t="s">
        <v>370</v>
      </c>
      <c r="F133" s="5"/>
      <c r="G133" s="4">
        <v>0</v>
      </c>
      <c r="H133" s="103">
        <f t="shared" si="5"/>
        <v>0</v>
      </c>
    </row>
    <row r="134" spans="2:8" ht="18" customHeight="1">
      <c r="B134" s="97">
        <v>118</v>
      </c>
      <c r="C134" s="97">
        <v>2</v>
      </c>
      <c r="D134" s="108" t="s">
        <v>2</v>
      </c>
      <c r="E134" s="105" t="s">
        <v>6</v>
      </c>
      <c r="F134" s="5"/>
      <c r="G134" s="4">
        <v>0</v>
      </c>
      <c r="H134" s="103">
        <f t="shared" si="5"/>
        <v>0</v>
      </c>
    </row>
    <row r="135" spans="2:8" ht="18" customHeight="1">
      <c r="B135" s="97">
        <v>119</v>
      </c>
      <c r="C135" s="97">
        <v>2</v>
      </c>
      <c r="D135" s="108" t="s">
        <v>2</v>
      </c>
      <c r="E135" s="105" t="s">
        <v>5</v>
      </c>
      <c r="F135" s="5"/>
      <c r="G135" s="4">
        <v>0</v>
      </c>
      <c r="H135" s="103">
        <f t="shared" si="5"/>
        <v>0</v>
      </c>
    </row>
    <row r="136" spans="2:8" ht="18" customHeight="1">
      <c r="B136" s="97">
        <v>120</v>
      </c>
      <c r="C136" s="97">
        <v>2</v>
      </c>
      <c r="D136" s="108" t="s">
        <v>2</v>
      </c>
      <c r="E136" s="105" t="s">
        <v>4</v>
      </c>
      <c r="F136" s="5"/>
      <c r="G136" s="4">
        <v>0</v>
      </c>
      <c r="H136" s="103">
        <f t="shared" si="5"/>
        <v>0</v>
      </c>
    </row>
    <row r="137" spans="2:8" ht="18" customHeight="1">
      <c r="B137" s="97">
        <v>121</v>
      </c>
      <c r="C137" s="97">
        <v>2</v>
      </c>
      <c r="D137" s="108" t="s">
        <v>2</v>
      </c>
      <c r="E137" s="105" t="s">
        <v>3</v>
      </c>
      <c r="F137" s="5"/>
      <c r="G137" s="4">
        <v>0</v>
      </c>
      <c r="H137" s="103">
        <f t="shared" si="5"/>
        <v>0</v>
      </c>
    </row>
    <row r="138" spans="2:8" ht="18" customHeight="1">
      <c r="B138" s="97">
        <v>122</v>
      </c>
      <c r="C138" s="97">
        <v>12</v>
      </c>
      <c r="D138" s="108" t="s">
        <v>2</v>
      </c>
      <c r="E138" s="105" t="s">
        <v>369</v>
      </c>
      <c r="F138" s="5"/>
      <c r="G138" s="4">
        <v>0</v>
      </c>
      <c r="H138" s="103">
        <f>SUM(C138*G138)</f>
        <v>0</v>
      </c>
    </row>
    <row r="139" spans="2:8" ht="18" customHeight="1">
      <c r="B139" s="211" t="s">
        <v>530</v>
      </c>
      <c r="C139" s="211"/>
      <c r="D139" s="211"/>
      <c r="E139" s="212"/>
      <c r="F139" s="213">
        <f>SUM(H105:H138,H87:H102,H78:H84,H50:H75,H37:H47,H31:H34,H5:H28)</f>
        <v>0</v>
      </c>
      <c r="G139" s="214"/>
      <c r="H139" s="215"/>
    </row>
    <row r="140" spans="2:8" ht="18" customHeight="1">
      <c r="B140" s="116"/>
      <c r="C140" s="116"/>
      <c r="D140" s="116"/>
      <c r="E140" s="117"/>
      <c r="F140" s="117"/>
      <c r="G140" s="118"/>
      <c r="H140" s="118"/>
    </row>
    <row r="141" spans="2:8" ht="18" customHeight="1">
      <c r="B141" s="116"/>
      <c r="C141" s="116"/>
      <c r="D141" s="116"/>
      <c r="E141" s="117"/>
      <c r="F141" s="117"/>
      <c r="G141" s="118"/>
      <c r="H141" s="118"/>
    </row>
    <row r="142" spans="2:8" ht="18" customHeight="1">
      <c r="B142" s="116"/>
      <c r="C142" s="116"/>
      <c r="D142" s="116"/>
      <c r="E142" s="117"/>
      <c r="F142" s="117"/>
      <c r="G142" s="118"/>
      <c r="H142" s="118"/>
    </row>
    <row r="143" spans="2:8" ht="18" customHeight="1">
      <c r="B143" s="116"/>
      <c r="C143" s="116"/>
      <c r="D143" s="116"/>
      <c r="E143" s="117"/>
      <c r="F143" s="117"/>
      <c r="G143" s="118"/>
      <c r="H143" s="118"/>
    </row>
    <row r="144" spans="2:8" ht="18" customHeight="1">
      <c r="B144" s="116"/>
      <c r="C144" s="116"/>
      <c r="D144" s="116"/>
      <c r="E144" s="117"/>
      <c r="F144" s="117"/>
      <c r="G144" s="118"/>
      <c r="H144" s="118"/>
    </row>
    <row r="145" spans="2:8" ht="18" customHeight="1">
      <c r="B145" s="116"/>
      <c r="C145" s="116"/>
      <c r="D145" s="116"/>
      <c r="E145" s="117"/>
      <c r="F145" s="117"/>
      <c r="G145" s="118"/>
      <c r="H145" s="118"/>
    </row>
    <row r="146" spans="2:8" ht="18" customHeight="1">
      <c r="B146" s="116"/>
      <c r="C146" s="116"/>
      <c r="D146" s="116"/>
      <c r="E146" s="117"/>
      <c r="F146" s="117"/>
      <c r="G146" s="118"/>
      <c r="H146" s="118"/>
    </row>
    <row r="147" spans="2:8" ht="18" customHeight="1">
      <c r="B147" s="116"/>
      <c r="C147" s="116"/>
      <c r="D147" s="116"/>
      <c r="E147" s="117"/>
      <c r="F147" s="117"/>
      <c r="G147" s="118"/>
      <c r="H147" s="118"/>
    </row>
    <row r="148" spans="2:8" ht="18" customHeight="1">
      <c r="B148" s="116"/>
      <c r="C148" s="116"/>
      <c r="D148" s="116"/>
      <c r="E148" s="117"/>
      <c r="F148" s="117"/>
      <c r="G148" s="118"/>
      <c r="H148" s="118"/>
    </row>
    <row r="149" spans="2:8" ht="18" customHeight="1">
      <c r="B149" s="116"/>
      <c r="C149" s="116"/>
      <c r="D149" s="116"/>
      <c r="E149" s="117"/>
      <c r="F149" s="117"/>
      <c r="G149" s="118"/>
      <c r="H149" s="118"/>
    </row>
    <row r="150" spans="2:8" ht="18" customHeight="1">
      <c r="B150" s="116"/>
      <c r="C150" s="116"/>
      <c r="D150" s="116"/>
      <c r="E150" s="117"/>
      <c r="F150" s="117"/>
      <c r="G150" s="118"/>
      <c r="H150" s="118"/>
    </row>
    <row r="151" spans="2:8" ht="18" customHeight="1">
      <c r="B151" s="116"/>
      <c r="C151" s="116"/>
      <c r="D151" s="116"/>
      <c r="E151" s="117"/>
      <c r="F151" s="117"/>
      <c r="G151" s="118"/>
      <c r="H151" s="118"/>
    </row>
    <row r="152" spans="2:8" ht="18" customHeight="1">
      <c r="B152" s="116"/>
      <c r="C152" s="116"/>
      <c r="D152" s="116"/>
      <c r="E152" s="117"/>
      <c r="F152" s="117"/>
      <c r="G152" s="118"/>
      <c r="H152" s="118"/>
    </row>
    <row r="153" spans="2:8" ht="18" customHeight="1">
      <c r="B153" s="116"/>
      <c r="C153" s="116"/>
      <c r="D153" s="116"/>
      <c r="E153" s="117"/>
      <c r="F153" s="117"/>
      <c r="G153" s="118"/>
      <c r="H153" s="118"/>
    </row>
    <row r="154" spans="2:8" ht="18" customHeight="1">
      <c r="B154" s="116"/>
      <c r="C154" s="116"/>
      <c r="D154" s="116"/>
      <c r="E154" s="117"/>
      <c r="F154" s="117"/>
      <c r="G154" s="118"/>
      <c r="H154" s="118"/>
    </row>
    <row r="155" spans="2:8" ht="18" customHeight="1">
      <c r="B155" s="116"/>
      <c r="C155" s="116"/>
      <c r="D155" s="116"/>
      <c r="E155" s="117"/>
      <c r="F155" s="117"/>
      <c r="G155" s="118"/>
      <c r="H155" s="118"/>
    </row>
    <row r="156" spans="2:8" ht="18" customHeight="1">
      <c r="B156" s="116"/>
      <c r="C156" s="116"/>
      <c r="D156" s="116"/>
      <c r="E156" s="117"/>
      <c r="F156" s="117"/>
      <c r="G156" s="118"/>
      <c r="H156" s="118"/>
    </row>
    <row r="157" spans="2:8" ht="18" customHeight="1">
      <c r="B157" s="116"/>
      <c r="C157" s="116"/>
      <c r="D157" s="116"/>
      <c r="E157" s="117"/>
      <c r="F157" s="117"/>
      <c r="G157" s="118"/>
      <c r="H157" s="118"/>
    </row>
    <row r="158" spans="2:8" ht="18" customHeight="1">
      <c r="B158" s="116"/>
      <c r="C158" s="116"/>
      <c r="D158" s="116"/>
      <c r="E158" s="117"/>
      <c r="F158" s="117"/>
      <c r="G158" s="118"/>
      <c r="H158" s="118"/>
    </row>
    <row r="159" spans="2:8" ht="18" customHeight="1">
      <c r="B159" s="116"/>
      <c r="C159" s="116"/>
      <c r="D159" s="116"/>
      <c r="E159" s="117"/>
      <c r="F159" s="117"/>
      <c r="G159" s="118"/>
      <c r="H159" s="118"/>
    </row>
    <row r="160" spans="2:8" ht="18" customHeight="1">
      <c r="B160" s="116"/>
      <c r="C160" s="116"/>
      <c r="D160" s="116"/>
      <c r="E160" s="117"/>
      <c r="F160" s="117"/>
      <c r="G160" s="118"/>
      <c r="H160" s="118"/>
    </row>
    <row r="161" spans="2:8" ht="18" customHeight="1">
      <c r="B161" s="116"/>
      <c r="C161" s="116"/>
      <c r="D161" s="116"/>
      <c r="E161" s="117"/>
      <c r="F161" s="117"/>
      <c r="G161" s="118"/>
      <c r="H161" s="118"/>
    </row>
    <row r="162" spans="2:8" ht="18" customHeight="1">
      <c r="B162" s="116"/>
      <c r="C162" s="116"/>
      <c r="D162" s="116"/>
      <c r="E162" s="117"/>
      <c r="F162" s="117"/>
      <c r="G162" s="118"/>
      <c r="H162" s="118"/>
    </row>
    <row r="163" spans="2:8" ht="18" customHeight="1">
      <c r="B163" s="116"/>
      <c r="C163" s="116"/>
      <c r="D163" s="116"/>
      <c r="E163" s="117"/>
      <c r="F163" s="117"/>
      <c r="G163" s="118"/>
      <c r="H163" s="118"/>
    </row>
    <row r="164" spans="2:8" ht="18" customHeight="1">
      <c r="B164" s="116"/>
      <c r="C164" s="116"/>
      <c r="D164" s="116"/>
      <c r="E164" s="117"/>
      <c r="F164" s="117"/>
      <c r="G164" s="118"/>
      <c r="H164" s="118"/>
    </row>
    <row r="165" spans="2:8" ht="18" customHeight="1">
      <c r="B165" s="116"/>
      <c r="C165" s="116"/>
      <c r="D165" s="116"/>
      <c r="E165" s="117"/>
      <c r="F165" s="117"/>
      <c r="G165" s="118"/>
      <c r="H165" s="118"/>
    </row>
    <row r="166" spans="2:8" ht="18" customHeight="1">
      <c r="B166" s="116"/>
      <c r="C166" s="116"/>
      <c r="D166" s="116"/>
      <c r="E166" s="117"/>
      <c r="F166" s="117"/>
      <c r="G166" s="118"/>
      <c r="H166" s="118"/>
    </row>
    <row r="167" spans="2:8" ht="18" customHeight="1">
      <c r="B167" s="116"/>
      <c r="C167" s="116"/>
      <c r="D167" s="116"/>
      <c r="E167" s="117"/>
      <c r="F167" s="117"/>
      <c r="G167" s="118"/>
      <c r="H167" s="118"/>
    </row>
    <row r="168" spans="2:8" ht="18" customHeight="1">
      <c r="B168" s="116"/>
      <c r="C168" s="116"/>
      <c r="D168" s="116"/>
      <c r="E168" s="117"/>
      <c r="F168" s="117"/>
      <c r="G168" s="118"/>
      <c r="H168" s="118"/>
    </row>
    <row r="169" spans="2:8" ht="18" customHeight="1">
      <c r="B169" s="116"/>
      <c r="C169" s="116"/>
      <c r="D169" s="116"/>
      <c r="E169" s="117"/>
      <c r="F169" s="117"/>
      <c r="G169" s="118"/>
      <c r="H169" s="118"/>
    </row>
    <row r="170" spans="2:8" ht="18" customHeight="1">
      <c r="B170" s="116"/>
      <c r="C170" s="116"/>
      <c r="D170" s="116"/>
      <c r="E170" s="117"/>
      <c r="F170" s="117"/>
      <c r="G170" s="118"/>
      <c r="H170" s="118"/>
    </row>
    <row r="171" spans="2:8" ht="18" customHeight="1">
      <c r="B171" s="116"/>
      <c r="C171" s="116"/>
      <c r="D171" s="116"/>
      <c r="E171" s="117"/>
      <c r="F171" s="117"/>
      <c r="G171" s="118"/>
      <c r="H171" s="118"/>
    </row>
    <row r="172" spans="2:8" ht="18" customHeight="1">
      <c r="B172" s="116"/>
      <c r="C172" s="116"/>
      <c r="D172" s="116"/>
      <c r="E172" s="117"/>
      <c r="F172" s="117"/>
      <c r="G172" s="118"/>
      <c r="H172" s="118"/>
    </row>
    <row r="173" spans="2:8" ht="18" customHeight="1">
      <c r="B173" s="116"/>
      <c r="C173" s="116"/>
      <c r="D173" s="116"/>
      <c r="E173" s="117"/>
      <c r="F173" s="117"/>
      <c r="G173" s="118"/>
      <c r="H173" s="118"/>
    </row>
    <row r="174" spans="2:8" ht="18" customHeight="1">
      <c r="B174" s="116"/>
      <c r="C174" s="116"/>
      <c r="D174" s="116"/>
      <c r="E174" s="117"/>
      <c r="F174" s="117"/>
      <c r="G174" s="118"/>
      <c r="H174" s="118"/>
    </row>
    <row r="175" spans="2:8" ht="18" customHeight="1">
      <c r="B175" s="116"/>
      <c r="C175" s="116"/>
      <c r="D175" s="116"/>
      <c r="E175" s="117"/>
      <c r="F175" s="117"/>
      <c r="G175" s="118"/>
      <c r="H175" s="118"/>
    </row>
    <row r="176" spans="2:8" ht="18" customHeight="1">
      <c r="B176" s="116"/>
      <c r="C176" s="116"/>
      <c r="D176" s="116"/>
      <c r="E176" s="117"/>
      <c r="F176" s="117"/>
      <c r="G176" s="118"/>
      <c r="H176" s="118"/>
    </row>
    <row r="177" spans="2:8" ht="18" customHeight="1">
      <c r="B177" s="116"/>
      <c r="C177" s="116"/>
      <c r="D177" s="116"/>
      <c r="E177" s="117"/>
      <c r="F177" s="117"/>
      <c r="G177" s="118"/>
      <c r="H177" s="118"/>
    </row>
    <row r="178" spans="2:8" ht="18" customHeight="1">
      <c r="B178" s="116"/>
      <c r="C178" s="116"/>
      <c r="D178" s="116"/>
      <c r="E178" s="117"/>
      <c r="F178" s="117"/>
      <c r="G178" s="118"/>
      <c r="H178" s="118"/>
    </row>
    <row r="179" spans="2:8" ht="18" customHeight="1">
      <c r="B179" s="116"/>
      <c r="C179" s="116"/>
      <c r="D179" s="116"/>
      <c r="E179" s="117"/>
      <c r="F179" s="117"/>
      <c r="G179" s="118"/>
      <c r="H179" s="118"/>
    </row>
    <row r="180" spans="2:8" ht="18" customHeight="1">
      <c r="B180" s="116"/>
      <c r="C180" s="116"/>
      <c r="D180" s="116"/>
      <c r="E180" s="117"/>
      <c r="F180" s="117"/>
      <c r="G180" s="118"/>
      <c r="H180" s="118"/>
    </row>
    <row r="181" spans="2:8" ht="18" customHeight="1">
      <c r="B181" s="116"/>
      <c r="C181" s="116"/>
      <c r="D181" s="116"/>
      <c r="E181" s="117"/>
      <c r="F181" s="117"/>
      <c r="G181" s="118"/>
      <c r="H181" s="118"/>
    </row>
    <row r="182" spans="2:8" ht="18" customHeight="1">
      <c r="B182" s="116"/>
      <c r="C182" s="116"/>
      <c r="D182" s="116"/>
      <c r="E182" s="117"/>
      <c r="F182" s="117"/>
      <c r="G182" s="118"/>
      <c r="H182" s="118"/>
    </row>
    <row r="183" spans="2:8" ht="18" customHeight="1">
      <c r="B183" s="116"/>
      <c r="C183" s="116"/>
      <c r="D183" s="116"/>
      <c r="E183" s="117"/>
      <c r="F183" s="117"/>
      <c r="G183" s="118"/>
      <c r="H183" s="118"/>
    </row>
    <row r="184" spans="2:8" ht="18" customHeight="1">
      <c r="B184" s="116"/>
      <c r="C184" s="116"/>
      <c r="D184" s="116"/>
      <c r="E184" s="117"/>
      <c r="F184" s="117"/>
      <c r="G184" s="118"/>
      <c r="H184" s="118"/>
    </row>
    <row r="185" spans="2:8" ht="18" customHeight="1">
      <c r="B185" s="116"/>
      <c r="C185" s="116"/>
      <c r="D185" s="116"/>
      <c r="E185" s="117"/>
      <c r="F185" s="117"/>
      <c r="G185" s="118"/>
      <c r="H185" s="118"/>
    </row>
    <row r="186" spans="2:8" ht="18" customHeight="1">
      <c r="B186" s="116"/>
      <c r="C186" s="116"/>
      <c r="D186" s="116"/>
      <c r="E186" s="117"/>
      <c r="F186" s="117"/>
      <c r="G186" s="118"/>
      <c r="H186" s="118"/>
    </row>
    <row r="187" spans="2:8" ht="18" customHeight="1">
      <c r="B187" s="116"/>
      <c r="C187" s="116"/>
      <c r="D187" s="116"/>
      <c r="E187" s="117"/>
      <c r="F187" s="117"/>
      <c r="G187" s="118"/>
      <c r="H187" s="118"/>
    </row>
    <row r="188" spans="2:8" ht="18" customHeight="1">
      <c r="B188" s="116"/>
      <c r="C188" s="116"/>
      <c r="D188" s="116"/>
      <c r="E188" s="117"/>
      <c r="F188" s="117"/>
      <c r="G188" s="118"/>
      <c r="H188" s="118"/>
    </row>
    <row r="189" spans="2:8" ht="18" customHeight="1">
      <c r="B189" s="116"/>
      <c r="C189" s="116"/>
      <c r="D189" s="116"/>
      <c r="E189" s="117"/>
      <c r="F189" s="117"/>
      <c r="G189" s="118"/>
      <c r="H189" s="118"/>
    </row>
    <row r="190" spans="2:8" ht="18" customHeight="1">
      <c r="B190" s="116"/>
      <c r="C190" s="116"/>
      <c r="D190" s="116"/>
      <c r="E190" s="117"/>
      <c r="F190" s="117"/>
      <c r="G190" s="118"/>
      <c r="H190" s="118"/>
    </row>
    <row r="191" spans="2:8" ht="18" customHeight="1">
      <c r="B191" s="116"/>
      <c r="C191" s="116"/>
      <c r="D191" s="116"/>
      <c r="E191" s="117"/>
      <c r="F191" s="117"/>
      <c r="G191" s="118"/>
      <c r="H191" s="118"/>
    </row>
    <row r="192" spans="2:8" ht="18" customHeight="1">
      <c r="B192" s="116"/>
      <c r="C192" s="116"/>
      <c r="D192" s="116"/>
      <c r="E192" s="117"/>
      <c r="F192" s="117"/>
      <c r="G192" s="118"/>
      <c r="H192" s="118"/>
    </row>
    <row r="193" spans="2:8" ht="18" customHeight="1">
      <c r="B193" s="116"/>
      <c r="C193" s="116"/>
      <c r="D193" s="116"/>
      <c r="E193" s="117"/>
      <c r="F193" s="117"/>
      <c r="G193" s="118"/>
      <c r="H193" s="118"/>
    </row>
    <row r="194" spans="2:8" ht="18" customHeight="1">
      <c r="B194" s="116"/>
      <c r="C194" s="116"/>
      <c r="D194" s="116"/>
      <c r="E194" s="117"/>
      <c r="F194" s="117"/>
      <c r="G194" s="118"/>
      <c r="H194" s="118"/>
    </row>
    <row r="195" spans="2:8" ht="18" customHeight="1">
      <c r="B195" s="116"/>
      <c r="C195" s="116"/>
      <c r="D195" s="116"/>
      <c r="E195" s="117"/>
      <c r="F195" s="117"/>
      <c r="G195" s="118"/>
      <c r="H195" s="118"/>
    </row>
    <row r="196" spans="2:8" ht="18" customHeight="1">
      <c r="B196" s="116"/>
      <c r="C196" s="116"/>
      <c r="D196" s="116"/>
      <c r="E196" s="117"/>
      <c r="F196" s="117"/>
      <c r="G196" s="118"/>
      <c r="H196" s="118"/>
    </row>
    <row r="197" spans="2:8" ht="18" customHeight="1">
      <c r="B197" s="116"/>
      <c r="C197" s="116"/>
      <c r="D197" s="116"/>
      <c r="E197" s="117"/>
      <c r="F197" s="117"/>
      <c r="G197" s="118"/>
      <c r="H197" s="118"/>
    </row>
    <row r="198" spans="2:8" ht="18" customHeight="1">
      <c r="B198" s="116"/>
      <c r="C198" s="116"/>
      <c r="D198" s="116"/>
      <c r="E198" s="117"/>
      <c r="F198" s="117"/>
      <c r="G198" s="118"/>
      <c r="H198" s="118"/>
    </row>
    <row r="199" spans="2:8" ht="18" customHeight="1">
      <c r="B199" s="116"/>
      <c r="C199" s="116"/>
      <c r="D199" s="116"/>
      <c r="E199" s="117"/>
      <c r="F199" s="117"/>
      <c r="G199" s="118"/>
      <c r="H199" s="118"/>
    </row>
    <row r="200" spans="2:8" ht="18" customHeight="1">
      <c r="B200" s="116"/>
      <c r="C200" s="116"/>
      <c r="D200" s="116"/>
      <c r="E200" s="117"/>
      <c r="F200" s="117"/>
      <c r="G200" s="118"/>
      <c r="H200" s="118"/>
    </row>
    <row r="201" spans="2:8" ht="18" customHeight="1">
      <c r="B201" s="116"/>
      <c r="C201" s="116"/>
      <c r="D201" s="116"/>
      <c r="E201" s="117"/>
      <c r="F201" s="117"/>
      <c r="G201" s="118"/>
      <c r="H201" s="118"/>
    </row>
    <row r="202" spans="2:8" ht="18" customHeight="1">
      <c r="B202" s="116"/>
      <c r="C202" s="116"/>
      <c r="D202" s="116"/>
      <c r="E202" s="117"/>
      <c r="F202" s="117"/>
      <c r="G202" s="118"/>
      <c r="H202" s="118"/>
    </row>
    <row r="203" spans="2:8" ht="18" customHeight="1">
      <c r="B203" s="116"/>
      <c r="C203" s="116"/>
      <c r="D203" s="116"/>
      <c r="E203" s="117"/>
      <c r="F203" s="117"/>
      <c r="G203" s="118"/>
      <c r="H203" s="118"/>
    </row>
    <row r="204" spans="2:8" ht="18" customHeight="1">
      <c r="B204" s="116"/>
      <c r="C204" s="116"/>
      <c r="D204" s="116"/>
      <c r="E204" s="117"/>
      <c r="F204" s="117"/>
      <c r="G204" s="118"/>
      <c r="H204" s="118"/>
    </row>
    <row r="205" spans="2:8" ht="18" customHeight="1">
      <c r="B205" s="116"/>
      <c r="C205" s="116"/>
      <c r="D205" s="116"/>
      <c r="E205" s="117"/>
      <c r="F205" s="117"/>
      <c r="G205" s="118"/>
      <c r="H205" s="118"/>
    </row>
  </sheetData>
  <sheetProtection password="C91F" sheet="1" objects="1" scenarios="1"/>
  <mergeCells count="11">
    <mergeCell ref="B1:H1"/>
    <mergeCell ref="B139:E139"/>
    <mergeCell ref="F139:H139"/>
    <mergeCell ref="B35:H35"/>
    <mergeCell ref="B48:H48"/>
    <mergeCell ref="D3:G3"/>
    <mergeCell ref="B2:H2"/>
    <mergeCell ref="B76:H76"/>
    <mergeCell ref="B85:H85"/>
    <mergeCell ref="B103:H103"/>
    <mergeCell ref="D29:G29"/>
  </mergeCells>
  <pageMargins left="0.51181102362204722" right="0.31496062992125984" top="1.9685039370078741" bottom="0.39370078740157483" header="0.11811023622047245" footer="0.31496062992125984"/>
  <pageSetup paperSize="9" scale="75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3</vt:i4>
      </vt:variant>
    </vt:vector>
  </HeadingPairs>
  <TitlesOfParts>
    <vt:vector size="16" baseType="lpstr">
      <vt:lpstr>ORIENTAÇÃO</vt:lpstr>
      <vt:lpstr>CADASTRO DE DADOS</vt:lpstr>
      <vt:lpstr>DEC. FORNECIMENTO</vt:lpstr>
      <vt:lpstr>DECLARAÇÕES</vt:lpstr>
      <vt:lpstr>PROPOSTA </vt:lpstr>
      <vt:lpstr>Lote 1</vt:lpstr>
      <vt:lpstr>Lote 2</vt:lpstr>
      <vt:lpstr>Lote 3</vt:lpstr>
      <vt:lpstr>Lote 4</vt:lpstr>
      <vt:lpstr>Lote 5</vt:lpstr>
      <vt:lpstr>Lote 6</vt:lpstr>
      <vt:lpstr>Lote7</vt:lpstr>
      <vt:lpstr>Lote 8</vt:lpstr>
      <vt:lpstr>'DEC. FORNECIMENTO'!Area_de_impressao</vt:lpstr>
      <vt:lpstr>DECLARAÇÕES!Area_de_impressao</vt:lpstr>
      <vt:lpstr>'PROPOSTA '!Area_de_impressao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JOAO SILVA</cp:lastModifiedBy>
  <cp:lastPrinted>2019-03-01T13:40:16Z</cp:lastPrinted>
  <dcterms:created xsi:type="dcterms:W3CDTF">2019-02-28T13:08:18Z</dcterms:created>
  <dcterms:modified xsi:type="dcterms:W3CDTF">2019-03-01T13:40:20Z</dcterms:modified>
</cp:coreProperties>
</file>