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ORIENTAÇÃO" sheetId="1" r:id="rId1"/>
    <sheet name="CADASTRO DE DADOS" sheetId="2" r:id="rId2"/>
    <sheet name="DEC. FORNECIMENTO" sheetId="3" r:id="rId3"/>
    <sheet name="DECLARAÇÕES" sheetId="4" r:id="rId4"/>
    <sheet name="PLANILHA ORÇAMENTÁRIA" sheetId="5" r:id="rId5"/>
    <sheet name="PROPOSTA " sheetId="6" r:id="rId6"/>
    <sheet name="PROTOCOLO" sheetId="7" state="hidden" r:id="rId7"/>
    <sheet name="HABILITAÇÃO" sheetId="8" state="hidden" r:id="rId8"/>
  </sheets>
  <externalReferences>
    <externalReference r:id="rId11"/>
    <externalReference r:id="rId12"/>
  </externalReferences>
  <definedNames>
    <definedName name="_xlfn.BAHTTEXT" hidden="1">#NAME?</definedName>
    <definedName name="_xlnm.Print_Area" localSheetId="2">'DEC. FORNECIMENTO'!$B:$P</definedName>
    <definedName name="_xlnm.Print_Area" localSheetId="3">'DECLARAÇÕES'!$A:$O</definedName>
    <definedName name="_xlnm.Print_Area" localSheetId="5">'PROPOSTA '!$B:$I</definedName>
  </definedNames>
  <calcPr fullCalcOnLoad="1"/>
</workbook>
</file>

<file path=xl/sharedStrings.xml><?xml version="1.0" encoding="utf-8"?>
<sst xmlns="http://schemas.openxmlformats.org/spreadsheetml/2006/main" count="185" uniqueCount="120">
  <si>
    <t>TOTAL</t>
  </si>
  <si>
    <t>A</t>
  </si>
  <si>
    <t>PREFEITURA MUNICIPAL DE JACARACI</t>
  </si>
  <si>
    <t>ESTADO DA BAHIA</t>
  </si>
  <si>
    <t>A/C. COMISSÃO DE LICITAÇÃO</t>
  </si>
  <si>
    <t>REF.:</t>
  </si>
  <si>
    <t>O prazo de validade desta proposta é de 60 (sessenta) dias, contados a partir da data de abertua deste certame.</t>
  </si>
  <si>
    <t>LICITANTE</t>
  </si>
  <si>
    <t>CNPJ</t>
  </si>
  <si>
    <t>ENDEREÇO</t>
  </si>
  <si>
    <t>CIDADE - UF</t>
  </si>
  <si>
    <t>FONE / E-MAIL</t>
  </si>
  <si>
    <t>ANEXO V</t>
  </si>
  <si>
    <t>DECLARAÇÃO DE PLENO CONHECIMENTO E ATENDIMENTO</t>
  </si>
  <si>
    <t>NÚMERO</t>
  </si>
  <si>
    <t>LICITAÇÃO</t>
  </si>
  <si>
    <r>
      <t xml:space="preserve">Declaramos sob as penas da lei, especialmente em face do quanto disposto na Lei Federal n. 8.666/93 e Lei n. 10.520/02, </t>
    </r>
    <r>
      <rPr>
        <b/>
        <sz val="12"/>
        <rFont val="Arial"/>
        <family val="2"/>
      </rPr>
      <t>o pleno conhecimento e atendimento às exigências de habilitação</t>
    </r>
    <r>
      <rPr>
        <sz val="12"/>
        <rFont val="Arial"/>
        <family val="2"/>
      </rPr>
      <t>, cientes das sanções factíveis de serem aplicadas.</t>
    </r>
  </si>
  <si>
    <t>REPRESENTANTE LEGAL</t>
  </si>
  <si>
    <t>CPF / RG</t>
  </si>
  <si>
    <t>LOCAL E DATA</t>
  </si>
  <si>
    <t>CPF</t>
  </si>
  <si>
    <t>CAMPO</t>
  </si>
  <si>
    <t xml:space="preserve">INFORMAÇÕES </t>
  </si>
  <si>
    <t>CARIMBO DA EMPRESA</t>
  </si>
  <si>
    <t>ÀS EXIGÊNCIAS DE HABILITAÇÃO</t>
  </si>
  <si>
    <t>ANEXO VI</t>
  </si>
  <si>
    <t>DECLARAÇÃO DE INEXISTÊNCIA DE FATO IMPEDITIVO</t>
  </si>
  <si>
    <t>PARA HABILITAÇÃO</t>
  </si>
  <si>
    <r>
      <t xml:space="preserve">A Licitante abaixo identificada, vem através do seu representante legal, Declarar sob as penas de Lei, que até a presente data, </t>
    </r>
    <r>
      <rPr>
        <b/>
        <sz val="12"/>
        <rFont val="Arial"/>
        <family val="2"/>
      </rPr>
      <t>não existem fatos supervenientes e impeditivos para a sua participação  neste processo licitatório</t>
    </r>
    <r>
      <rPr>
        <sz val="12"/>
        <rFont val="Arial"/>
        <family val="2"/>
      </rPr>
      <t xml:space="preserve"> e que não consta contra si declaração de inidoneidade expedida por Órgãos da Administração Pública (federal, Estadual e Municipal), estando ciente da obrigatoriedade de declarar ocorrências posteriores.</t>
    </r>
  </si>
  <si>
    <t>ANEXO VII</t>
  </si>
  <si>
    <t>Declaramos, sob as penas da lei, em atendimento ao quanto previsto no inciso XXXIII do art. 7º da Constituição Federal, para os fins do disposto Lei 8.666/93, que não empregamos menor de 18 anos em trabalho noturno, perigoso ou insalubre, nem menor de 16 anos, salvo na condição de aprendiz a partir de 14 anos.</t>
  </si>
  <si>
    <t>ANEXO VIII</t>
  </si>
  <si>
    <t>DECLARAÇÃO DE MICRO E PEQUENA EMPRESA</t>
  </si>
  <si>
    <r>
      <t xml:space="preserve">A EMPRESA LICITANTE abaixo identificada, por intermédio do seu representante legal, </t>
    </r>
    <r>
      <rPr>
        <b/>
        <u val="single"/>
        <sz val="12"/>
        <rFont val="Arial"/>
        <family val="2"/>
      </rPr>
      <t>DECLARA,</t>
    </r>
    <r>
      <rPr>
        <sz val="12"/>
        <rFont val="Arial"/>
        <family val="2"/>
      </rPr>
      <t xml:space="preserve"> para fins do disposto no Edital do presente processo licitatório, sob pena da aplicação das sanções cabíveis e das penas previstas na Lei 10.520/02, na Lei 8.666/93, na Lei Complementar 123/06, </t>
    </r>
    <r>
      <rPr>
        <b/>
        <i/>
        <u val="single"/>
        <sz val="12"/>
        <rFont val="Arial"/>
        <family val="2"/>
      </rPr>
      <t>ser microempresa ou empresa de pequeno porte nos termos da legislação vigente, não possuindo nenhum dos impedimentos previstos no § 4º do artigo 3º da Lei Complementar nº 123/06.</t>
    </r>
  </si>
  <si>
    <t>CARTA DE CREDENCIAMENTO</t>
  </si>
  <si>
    <t>A Licitante abaixo identificada, neste ato representado pelo seu(s) (diretores ou sócios) pelo presente instrumento de mandato, nomeia e constitui, seu(s) Procurador (es) o Senhor(a):</t>
  </si>
  <si>
    <t>NOME</t>
  </si>
  <si>
    <t>QUALIFICAÇÃO</t>
  </si>
  <si>
    <t>CIDADE -UF</t>
  </si>
  <si>
    <t>CIDADE / UF</t>
  </si>
  <si>
    <r>
      <t xml:space="preserve">Como meu mandatário, a quem confere amplos poderes para junto à Prefeitura Municipal de Jacaraci-Bahia praticar todos os atos necessários, relativos ao presente procedimento licitatório, </t>
    </r>
    <r>
      <rPr>
        <sz val="12"/>
        <color indexed="8"/>
        <rFont val="Arial"/>
        <family val="2"/>
      </rPr>
      <t>conferindo-lhe, ainda, poderes especiais para desistir de recursos, interpô-los, apresentar lances, negociar preços e demais condições, confessar, desistir, firmar compromissos ou acordos, receber e dar quitação e praticar todos os demais atos pertinentes ao certame, em nome do proponente</t>
    </r>
    <r>
      <rPr>
        <sz val="12"/>
        <rFont val="Arial"/>
        <family val="2"/>
      </rPr>
      <t xml:space="preserve"> dando tudo como bom, firme e valioso. </t>
    </r>
  </si>
  <si>
    <t>DADOS DO LICITANTE</t>
  </si>
  <si>
    <t>DECLARAÇÃO DE INEXISTÊNCIA DE CONTRATAÇÃO DE MENOR</t>
  </si>
  <si>
    <t>OBJETO</t>
  </si>
  <si>
    <t>ANEXO IV</t>
  </si>
  <si>
    <t>ANEXO III</t>
  </si>
  <si>
    <t>PROPOSTA FINANCEIRA</t>
  </si>
  <si>
    <t>Para a elaboração da proposta financeira deverão ser adotados os seguintes procedimentos</t>
  </si>
  <si>
    <t>a)</t>
  </si>
  <si>
    <t>b)</t>
  </si>
  <si>
    <t>c)</t>
  </si>
  <si>
    <t>d)</t>
  </si>
  <si>
    <t>e)</t>
  </si>
  <si>
    <t>Concluído estes procedimentos, está pronta a proposta de preço para ser impressa em papel ofício A4, preferencialmente timbrado. Ou poderá inserir a LOGOMARCA da empresa conforme orientação apresentada a seguir.</t>
  </si>
  <si>
    <t>g)</t>
  </si>
  <si>
    <t xml:space="preserve">Nenhuma alteração deverá ser realizada nos demais campos da planilha, sob pena de ter a sua proposta desclassificada.
</t>
  </si>
  <si>
    <t>h)</t>
  </si>
  <si>
    <t>A licitante, abaixo identificada, vem, por intermédio deste instrumento, apresentar sua proposta comercial ao presente processo licitatório, nos seguintes termos:</t>
  </si>
  <si>
    <t>VERIFICAÇÃO DA DOCUMENTAÇÃO</t>
  </si>
  <si>
    <t>EMPRESA LICITANTE</t>
  </si>
  <si>
    <t>Documento dos Sócios: cpf / rg</t>
  </si>
  <si>
    <t>Certidão da Dívida Ativa da União</t>
  </si>
  <si>
    <t>Certidão do Inss</t>
  </si>
  <si>
    <t>Certidão do FGTS</t>
  </si>
  <si>
    <t>Certidão dos Tributos Estaduais</t>
  </si>
  <si>
    <t>Certidão dos Tributos Municipais</t>
  </si>
  <si>
    <t>Certidão de Débitos Trabalhista</t>
  </si>
  <si>
    <t>Certidão de Falência e Concordata</t>
  </si>
  <si>
    <t>Balanço</t>
  </si>
  <si>
    <t>Nº</t>
  </si>
  <si>
    <t>PROTOCOLO DE RETIRADA DE EDITAL</t>
  </si>
  <si>
    <r>
      <t xml:space="preserve">Recebi da Prefeitura Municipal de Jacaraci - Bahia, um </t>
    </r>
    <r>
      <rPr>
        <b/>
        <u val="single"/>
        <sz val="12"/>
        <rFont val="Arial"/>
        <family val="2"/>
      </rPr>
      <t>CD/Rom</t>
    </r>
    <r>
      <rPr>
        <sz val="12"/>
        <rFont val="Arial"/>
        <family val="2"/>
      </rPr>
      <t xml:space="preserve"> contendo o Edital e seus anexos, e toda a informação necessária para a participação no processo licitatório abaixo identificado.</t>
    </r>
  </si>
  <si>
    <t>Processo</t>
  </si>
  <si>
    <t>Objeto</t>
  </si>
  <si>
    <t>Jacaraci - Ba,</t>
  </si>
  <si>
    <t>QUANT</t>
  </si>
  <si>
    <t xml:space="preserve">Contrato Social </t>
  </si>
  <si>
    <t>Documentos: cpf / rg</t>
  </si>
  <si>
    <t>Certidão Cível</t>
  </si>
  <si>
    <t>Comprovante de Residencia</t>
  </si>
  <si>
    <t>PESSOA FÍSICA</t>
  </si>
  <si>
    <t>PESSOA JURÍDICA</t>
  </si>
  <si>
    <t>ITEM</t>
  </si>
  <si>
    <t>PROPOSTA</t>
  </si>
  <si>
    <t xml:space="preserve">PROPOSTA DE PREÇO </t>
  </si>
  <si>
    <t>LOTE</t>
  </si>
  <si>
    <t>MARCA</t>
  </si>
  <si>
    <t xml:space="preserve"> OBJETO</t>
  </si>
  <si>
    <t>Acesse a aba CADASTRO DE DADOS, insira os dados do licitante, tais como: nome da empresa licitante, CNPJ, representante legal (pessoa Juridica), etc. Ver figura abaixo</t>
  </si>
  <si>
    <t xml:space="preserve">Em seguida Acessar a aba PLANILHA ORÇAMENTÁRIA.  Na coluna MARCA, informar a marca do produto, R$ UNIT. informar no quadro correspondente o preço unitário do produto. Automaticamente o preço total será apresentado.
</t>
  </si>
  <si>
    <t xml:space="preserve"> Em atendimento ao previsto no Edital do Pregão Presencial nº</t>
  </si>
  <si>
    <t xml:space="preserve"> para oferecer os mesmos a qualquer esfera de governo.</t>
  </si>
  <si>
    <t xml:space="preserve">que na qualidade de CLIENTE, declaramos que  a empresa abaixo já nos forneceu materiais similar ao do objeto desta licitação, portanto possui qualidade e aptidão  </t>
  </si>
  <si>
    <t>DECLARAÇÃO DE CAPACIDADE DE FORNECIMENTO</t>
  </si>
  <si>
    <t>Empresa declarante</t>
  </si>
  <si>
    <t>ANEXO IX</t>
  </si>
  <si>
    <t>Local e data</t>
  </si>
  <si>
    <t>Em seguida acesse a aba DECLARAÇÕES, todas as informações constantes dos ANEXOS IV, V, VI, VIII e X, nessa aba foram automaticamente extraídas da Aba anterior, ou seja, CADASTRO DE DADOS. Você só precisa imprimir as declarações, preferencialmente em papel timbrado, ou você poderá inserir a LOGOMARCA da empresa conforme instrução a seguir. Já o ANEXO IX será necessário inserir local e data, logomarca e carimbo da empresa declarante.</t>
  </si>
  <si>
    <t>DECLARAÇÃO DE DESIMPEDIMENTO DE LICITAR E CONTRATAR</t>
  </si>
  <si>
    <t>Declaramos, sob pena de Lei, que a empresa abaixo relacionada, não está impedida de licitar ou contratar com a Administração direta e indireta da União, dos Estados, do Distrito Federal e dos Municípios, abrangendo inclusive as entidades com personalidade jurídica de direito privado sob controle do poder público e as fundações por ele instituídas ou mantidas.</t>
  </si>
  <si>
    <t>ANEXO X</t>
  </si>
  <si>
    <r>
      <t xml:space="preserve">Qualquer dúvida no preenchimento da proposta de preço ou outras questões referentes a este processo licitatório, Solicitar esclarecimento através do e-mail </t>
    </r>
    <r>
      <rPr>
        <b/>
        <sz val="12"/>
        <rFont val="Arial"/>
        <family val="2"/>
      </rPr>
      <t>pmjacaraci@hotmail.com</t>
    </r>
  </si>
  <si>
    <t>Declaro ainda, sob as penas da lei, que os preços contidos na proposta incluem todos os custos e despesas, tais como: custos diretos e indiretos, tributos incidentes, taxa de administração, materiais, serviços, encargos sociais, trabalhistas, seguros, frete, embalagens, lucro e outros necessários ao cumprimento integral do objeto do Edital  e seus anexos.</t>
  </si>
  <si>
    <t>1</t>
  </si>
  <si>
    <t xml:space="preserve">Utilizar o arquivo disponibilizado no CD/ROM, no formato planilha Excel. Ao Acessar o arquivo você irá encontrar nele quatro planilhas, sendo: CADASTRO DE DADOS – DECLARAÇÕES – PLANILHA DE PREÇO – PROPOSTA.
</t>
  </si>
  <si>
    <t>LOTE 01</t>
  </si>
  <si>
    <t>UNID</t>
  </si>
  <si>
    <t>DESCRIÇÃO</t>
  </si>
  <si>
    <t>UNIT</t>
  </si>
  <si>
    <t>PREGÃO PRESENCIAL - SRP</t>
  </si>
  <si>
    <t>Declara-se que foram recebido todos os documentos e informações necessárias à elaboração desta proposta, tendo assim, pleno conhecimento e concordância de todas as normas do edital.</t>
  </si>
  <si>
    <t>PLANILHA ORÇAMENTÁRIA DO ANEXO III</t>
  </si>
  <si>
    <t>TOTAL DO LOTE</t>
  </si>
  <si>
    <t xml:space="preserve">034 - 2019 </t>
  </si>
  <si>
    <t>TUBOS PVC</t>
  </si>
  <si>
    <t>TUBO PVC AGROPECUÁRIO 32MM, BARRA C/ 06 METROS.</t>
  </si>
  <si>
    <t>TUBO PVC AGROPECUÁRIO 25MM, BARRA C/ 06 METROS.</t>
  </si>
  <si>
    <t>TUBO PVC AGROPECUÁRIO 20MM, BARRA C/ 06 METROS.</t>
  </si>
  <si>
    <t>Registro de preços para eventual e futura aquisição de tubos de PVC destinado ao sistema de abastecimento de água, conforme edital e anexos.</t>
  </si>
  <si>
    <t>(valor por extenso)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</si>
</sst>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  <numFmt numFmtId="178" formatCode="_(&quot;R$ &quot;* #,##0.0_);_(&quot;R$ &quot;* \(#,##0.0\);_(&quot;R$ &quot;* &quot;-&quot;??_);_(@_)"/>
    <numFmt numFmtId="179" formatCode="&quot;Ativado&quot;;&quot;Ativado&quot;;&quot;Desativado&quot;"/>
    <numFmt numFmtId="180" formatCode="[$-416]dddd\,\ d&quot; de &quot;mmmm&quot; de &quot;yyyy"/>
    <numFmt numFmtId="181" formatCode="_-* #,##0.0_-;\-* #,##0.0_-;_-* &quot;-&quot;??_-;_-@_-"/>
    <numFmt numFmtId="182" formatCode="&quot;R$&quot;\ #,##0.00"/>
    <numFmt numFmtId="183" formatCode="_-[$R$-416]\ * #,##0.00_-;\-[$R$-416]\ * #,##0.00_-;_-[$R$-416]\ 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0" fillId="34" borderId="15" xfId="53" applyFont="1" applyFill="1" applyBorder="1" applyAlignment="1">
      <alignment vertical="center"/>
      <protection/>
    </xf>
    <xf numFmtId="0" fontId="0" fillId="34" borderId="14" xfId="53" applyFont="1" applyFill="1" applyBorder="1" applyAlignment="1">
      <alignment horizontal="center" vertical="center"/>
      <protection/>
    </xf>
    <xf numFmtId="0" fontId="0" fillId="34" borderId="18" xfId="53" applyFont="1" applyFill="1" applyBorder="1" applyAlignment="1">
      <alignment horizontal="center" vertical="center"/>
      <protection/>
    </xf>
    <xf numFmtId="0" fontId="0" fillId="34" borderId="14" xfId="53" applyFont="1" applyFill="1" applyBorder="1" applyAlignment="1">
      <alignment vertical="center"/>
      <protection/>
    </xf>
    <xf numFmtId="0" fontId="0" fillId="34" borderId="18" xfId="53" applyFont="1" applyFill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4" fillId="0" borderId="11" xfId="44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4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4" fontId="11" fillId="0" borderId="11" xfId="5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 horizontal="justify" vertical="top"/>
    </xf>
    <xf numFmtId="182" fontId="11" fillId="35" borderId="11" xfId="48" applyNumberFormat="1" applyFont="1" applyFill="1" applyBorder="1" applyAlignment="1" applyProtection="1">
      <alignment vertical="center"/>
      <protection locked="0"/>
    </xf>
    <xf numFmtId="182" fontId="10" fillId="35" borderId="18" xfId="48" applyNumberFormat="1" applyFont="1" applyFill="1" applyBorder="1" applyAlignment="1">
      <alignment horizontal="center" vertical="center"/>
    </xf>
    <xf numFmtId="0" fontId="2" fillId="0" borderId="0" xfId="53" applyFont="1" applyAlignment="1" applyProtection="1">
      <alignment vertical="center"/>
      <protection locked="0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4" borderId="11" xfId="53" applyFont="1" applyFill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14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23" xfId="53" applyFont="1" applyBorder="1" applyAlignment="1">
      <alignment horizontal="center" vertical="center"/>
      <protection/>
    </xf>
    <xf numFmtId="0" fontId="0" fillId="34" borderId="15" xfId="53" applyFont="1" applyFill="1" applyBorder="1" applyAlignment="1">
      <alignment horizontal="left" vertical="center"/>
      <protection/>
    </xf>
    <xf numFmtId="0" fontId="0" fillId="34" borderId="14" xfId="53" applyFont="1" applyFill="1" applyBorder="1" applyAlignment="1">
      <alignment horizontal="left" vertical="center"/>
      <protection/>
    </xf>
    <xf numFmtId="0" fontId="0" fillId="34" borderId="18" xfId="53" applyFont="1" applyFill="1" applyBorder="1" applyAlignment="1">
      <alignment horizontal="left"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0" borderId="18" xfId="53" applyFont="1" applyBorder="1" applyAlignment="1">
      <alignment horizontal="left" vertical="center"/>
      <protection/>
    </xf>
    <xf numFmtId="0" fontId="2" fillId="0" borderId="0" xfId="53" applyFont="1" applyAlignment="1">
      <alignment horizontal="justify" vertical="center"/>
      <protection/>
    </xf>
    <xf numFmtId="2" fontId="3" fillId="0" borderId="0" xfId="53" applyNumberFormat="1" applyFont="1" applyAlignment="1">
      <alignment horizontal="justify" vertical="center"/>
      <protection/>
    </xf>
    <xf numFmtId="0" fontId="2" fillId="0" borderId="0" xfId="53" applyFont="1" applyAlignment="1">
      <alignment horizontal="justify" vertical="distributed"/>
      <protection/>
    </xf>
    <xf numFmtId="0" fontId="2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2" fontId="3" fillId="0" borderId="11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/>
      <protection/>
    </xf>
    <xf numFmtId="0" fontId="2" fillId="34" borderId="18" xfId="53" applyFont="1" applyFill="1" applyBorder="1" applyAlignment="1">
      <alignment horizontal="center" vertical="center"/>
      <protection/>
    </xf>
    <xf numFmtId="182" fontId="3" fillId="0" borderId="15" xfId="53" applyNumberFormat="1" applyFont="1" applyBorder="1" applyAlignment="1">
      <alignment horizontal="center" vertical="center"/>
      <protection/>
    </xf>
    <xf numFmtId="182" fontId="3" fillId="0" borderId="14" xfId="53" applyNumberFormat="1" applyFont="1" applyBorder="1" applyAlignment="1">
      <alignment horizontal="center" vertical="center"/>
      <protection/>
    </xf>
    <xf numFmtId="182" fontId="3" fillId="0" borderId="18" xfId="53" applyNumberFormat="1" applyFont="1" applyBorder="1" applyAlignment="1">
      <alignment horizontal="center" vertical="center"/>
      <protection/>
    </xf>
    <xf numFmtId="0" fontId="3" fillId="0" borderId="23" xfId="53" applyFont="1" applyBorder="1" applyAlignment="1">
      <alignment horizontal="center" vertical="top"/>
      <protection/>
    </xf>
    <xf numFmtId="0" fontId="12" fillId="0" borderId="24" xfId="53" applyFont="1" applyBorder="1" applyAlignment="1" applyProtection="1">
      <alignment horizontal="center" vertical="center" wrapText="1"/>
      <protection locked="0"/>
    </xf>
    <xf numFmtId="0" fontId="12" fillId="0" borderId="23" xfId="53" applyFont="1" applyBorder="1" applyAlignment="1" applyProtection="1">
      <alignment horizontal="center" vertical="center" wrapText="1"/>
      <protection locked="0"/>
    </xf>
    <xf numFmtId="0" fontId="12" fillId="0" borderId="25" xfId="53" applyFont="1" applyBorder="1" applyAlignment="1" applyProtection="1">
      <alignment horizontal="center" vertical="center" wrapText="1"/>
      <protection locked="0"/>
    </xf>
    <xf numFmtId="0" fontId="12" fillId="0" borderId="16" xfId="53" applyFont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 applyProtection="1">
      <alignment horizontal="center" vertical="center" wrapText="1"/>
      <protection locked="0"/>
    </xf>
    <xf numFmtId="0" fontId="12" fillId="0" borderId="17" xfId="53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8" fillId="35" borderId="11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justify" vertical="top"/>
    </xf>
    <xf numFmtId="0" fontId="12" fillId="0" borderId="10" xfId="0" applyFont="1" applyBorder="1" applyAlignment="1">
      <alignment horizontal="justify" vertical="top"/>
    </xf>
    <xf numFmtId="182" fontId="3" fillId="0" borderId="15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top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9" fontId="44" fillId="0" borderId="15" xfId="44" applyNumberFormat="1" applyFont="1" applyBorder="1" applyAlignment="1">
      <alignment horizontal="left" vertical="center"/>
    </xf>
    <xf numFmtId="49" fontId="44" fillId="0" borderId="14" xfId="44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49" fontId="3" fillId="0" borderId="24" xfId="0" applyNumberFormat="1" applyFont="1" applyBorder="1" applyAlignment="1">
      <alignment horizontal="justify" vertical="center"/>
    </xf>
    <xf numFmtId="49" fontId="3" fillId="0" borderId="23" xfId="0" applyNumberFormat="1" applyFont="1" applyBorder="1" applyAlignment="1">
      <alignment horizontal="justify" vertical="center"/>
    </xf>
    <xf numFmtId="49" fontId="3" fillId="0" borderId="25" xfId="0" applyNumberFormat="1" applyFont="1" applyBorder="1" applyAlignment="1">
      <alignment horizontal="justify" vertical="center"/>
    </xf>
    <xf numFmtId="49" fontId="3" fillId="0" borderId="12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49" fontId="3" fillId="0" borderId="16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  <xf numFmtId="49" fontId="3" fillId="0" borderId="17" xfId="0" applyNumberFormat="1" applyFont="1" applyBorder="1" applyAlignment="1">
      <alignment horizontal="justify" vertical="center"/>
    </xf>
    <xf numFmtId="0" fontId="58" fillId="0" borderId="15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8" fillId="0" borderId="14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60" fillId="34" borderId="11" xfId="0" applyFont="1" applyFill="1" applyBorder="1" applyAlignment="1">
      <alignment horizontal="center" vertical="center"/>
    </xf>
    <xf numFmtId="1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57" fillId="36" borderId="0" xfId="0" applyFont="1" applyFill="1" applyAlignment="1">
      <alignment horizontal="center"/>
    </xf>
    <xf numFmtId="0" fontId="57" fillId="36" borderId="23" xfId="0" applyFont="1" applyFill="1" applyBorder="1" applyAlignment="1">
      <alignment horizontal="center"/>
    </xf>
    <xf numFmtId="0" fontId="56" fillId="36" borderId="23" xfId="0" applyFont="1" applyFill="1" applyBorder="1" applyAlignment="1">
      <alignment horizontal="center"/>
    </xf>
    <xf numFmtId="0" fontId="11" fillId="0" borderId="0" xfId="53" applyFont="1" applyFill="1" applyBorder="1" applyAlignment="1" applyProtection="1">
      <alignment horizontal="center" vertical="center"/>
      <protection locked="0"/>
    </xf>
    <xf numFmtId="43" fontId="11" fillId="0" borderId="0" xfId="59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 horizontal="left" vertical="center"/>
      <protection locked="0"/>
    </xf>
    <xf numFmtId="4" fontId="11" fillId="0" borderId="0" xfId="53" applyNumberFormat="1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9" fillId="0" borderId="11" xfId="53" applyFont="1" applyBorder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11" xfId="53" applyFont="1" applyBorder="1" applyAlignment="1" applyProtection="1">
      <alignment vertical="center"/>
      <protection hidden="1"/>
    </xf>
    <xf numFmtId="0" fontId="3" fillId="0" borderId="15" xfId="53" applyFont="1" applyBorder="1" applyAlignment="1" applyProtection="1">
      <alignment horizontal="center" vertical="center"/>
      <protection hidden="1"/>
    </xf>
    <xf numFmtId="0" fontId="3" fillId="0" borderId="14" xfId="53" applyFont="1" applyBorder="1" applyAlignment="1" applyProtection="1">
      <alignment horizontal="center" vertical="center"/>
      <protection hidden="1"/>
    </xf>
    <xf numFmtId="0" fontId="3" fillId="0" borderId="18" xfId="53" applyFont="1" applyBorder="1" applyAlignment="1" applyProtection="1">
      <alignment horizontal="center" vertical="center"/>
      <protection hidden="1"/>
    </xf>
    <xf numFmtId="0" fontId="11" fillId="33" borderId="11" xfId="53" applyFont="1" applyFill="1" applyBorder="1" applyAlignment="1" applyProtection="1">
      <alignment horizontal="center" vertical="center"/>
      <protection hidden="1"/>
    </xf>
    <xf numFmtId="43" fontId="11" fillId="33" borderId="11" xfId="59" applyFont="1" applyFill="1" applyBorder="1" applyAlignment="1" applyProtection="1">
      <alignment horizontal="center" vertical="center"/>
      <protection hidden="1"/>
    </xf>
    <xf numFmtId="4" fontId="11" fillId="33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43" fontId="11" fillId="0" borderId="11" xfId="59" applyFont="1" applyFill="1" applyBorder="1" applyAlignment="1" applyProtection="1">
      <alignment horizontal="right" vertical="center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4" fontId="11" fillId="0" borderId="11" xfId="53" applyNumberFormat="1" applyFont="1" applyFill="1" applyBorder="1" applyAlignment="1" applyProtection="1">
      <alignment vertical="center" wrapText="1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182" fontId="11" fillId="35" borderId="11" xfId="53" applyNumberFormat="1" applyFont="1" applyFill="1" applyBorder="1" applyAlignment="1" applyProtection="1">
      <alignment vertical="center"/>
      <protection hidden="1"/>
    </xf>
    <xf numFmtId="182" fontId="34" fillId="35" borderId="11" xfId="53" applyNumberFormat="1" applyFont="1" applyFill="1" applyBorder="1" applyAlignment="1" applyProtection="1">
      <alignment horizontal="center" vertical="center"/>
      <protection hidden="1"/>
    </xf>
    <xf numFmtId="182" fontId="2" fillId="0" borderId="19" xfId="53" applyNumberFormat="1" applyFont="1" applyBorder="1" applyAlignment="1" applyProtection="1">
      <alignment horizontal="center" vertical="center"/>
      <protection hidden="1"/>
    </xf>
    <xf numFmtId="0" fontId="2" fillId="0" borderId="19" xfId="53" applyFont="1" applyBorder="1" applyAlignment="1" applyProtection="1">
      <alignment horizontal="center" vertical="center"/>
      <protection hidden="1"/>
    </xf>
    <xf numFmtId="49" fontId="10" fillId="35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Followed Hyperlink" xfId="46"/>
    <cellStyle name="Incorreto" xfId="47"/>
    <cellStyle name="Currency" xfId="48"/>
    <cellStyle name="Currency [0]" xfId="49"/>
    <cellStyle name="Moeda 2 2" xfId="50"/>
    <cellStyle name="Neutra" xfId="51"/>
    <cellStyle name="Normal 2" xfId="52"/>
    <cellStyle name="Normal 3" xfId="53"/>
    <cellStyle name="Normal 4" xfId="54"/>
    <cellStyle name="Normal 5" xfId="55"/>
    <cellStyle name="Nota" xfId="56"/>
    <cellStyle name="Percent" xfId="57"/>
    <cellStyle name="Saída" xfId="58"/>
    <cellStyle name="Comma" xfId="59"/>
    <cellStyle name="Comma [0]" xfId="60"/>
    <cellStyle name="Separador de milhares 2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Relationship Id="rId4" Type="http://schemas.openxmlformats.org/officeDocument/2006/relationships/image" Target="../media/image3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47625</xdr:rowOff>
    </xdr:from>
    <xdr:to>
      <xdr:col>17</xdr:col>
      <xdr:colOff>476250</xdr:colOff>
      <xdr:row>36</xdr:row>
      <xdr:rowOff>171450</xdr:rowOff>
    </xdr:to>
    <xdr:pic>
      <xdr:nvPicPr>
        <xdr:cNvPr id="1" name="Picture 1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171825"/>
          <a:ext cx="550545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43</xdr:row>
      <xdr:rowOff>123825</xdr:rowOff>
    </xdr:from>
    <xdr:to>
      <xdr:col>17</xdr:col>
      <xdr:colOff>438150</xdr:colOff>
      <xdr:row>70</xdr:row>
      <xdr:rowOff>57150</xdr:rowOff>
    </xdr:to>
    <xdr:pic>
      <xdr:nvPicPr>
        <xdr:cNvPr id="2" name="Picture 1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877425"/>
          <a:ext cx="56388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17</xdr:col>
      <xdr:colOff>571500</xdr:colOff>
      <xdr:row>82</xdr:row>
      <xdr:rowOff>1104900</xdr:rowOff>
    </xdr:to>
    <xdr:pic>
      <xdr:nvPicPr>
        <xdr:cNvPr id="3" name="Picture 1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954625"/>
          <a:ext cx="56007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102</xdr:row>
      <xdr:rowOff>28575</xdr:rowOff>
    </xdr:from>
    <xdr:to>
      <xdr:col>17</xdr:col>
      <xdr:colOff>428625</xdr:colOff>
      <xdr:row>128</xdr:row>
      <xdr:rowOff>123825</xdr:rowOff>
    </xdr:to>
    <xdr:pic>
      <xdr:nvPicPr>
        <xdr:cNvPr id="4" name="Picture 1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6241375"/>
          <a:ext cx="5715000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&#227;o%20Paulo%20Silva\Documents\LICITA&#199;&#195;O%20PARA%202015\PP048-2015-%20MATERIAL%20PARA%20REFORMA%20DE%20PREDIOS\PP048-2015%20ANEXOS%20DO%20EDI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&#227;o%20Paulo%20Silva\AppData\Local\Microsoft\Windows\Temporary%20Internet%20Files\Low\Content.IE5\ZWEZHFJ4\Users\LICITA&#199;&#195;O\Documents\LICITA&#199;&#195;O%202014\PREG&#195;O%202014\PP090-%20MATERIAL%20EXPEDIENTE%20E%20DID&#193;TICO%202015\BEBE\PP%200090-2014%20PROPOSTA%20E%20DECLARA&#199;&#213;ES%20beb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ROPOSTA PLANILHA"/>
      <sheetName val="PROPOSTA "/>
      <sheetName val="PLANILHA realinhada"/>
      <sheetName val="PROPOSTA (rea)"/>
      <sheetName val="PROTOCOLO"/>
      <sheetName val="HABILITAÇÃO"/>
    </sheetNames>
    <sheetDataSet>
      <sheetData sheetId="1">
        <row r="3">
          <cell r="C3" t="str">
            <v>PREGÃO PRESENCIAL</v>
          </cell>
        </row>
        <row r="21">
          <cell r="C21" t="str">
            <v>Local e data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ÃO"/>
      <sheetName val="CADASTRO DE DADOS"/>
      <sheetName val="DEC. FORNECIMENTO"/>
      <sheetName val="DECLARAÇÕES"/>
      <sheetName val="PLANILHA ORÇAMENTÁRIA 1"/>
      <sheetName val="PLANILHA ORÇAMENTÁRIA REAL."/>
      <sheetName val="PROPOSTA 1"/>
      <sheetName val="PROPOSTA REALINHADA"/>
      <sheetName val="PROTOCOLO"/>
      <sheetName val="HABILITAÇÃO"/>
      <sheetName val="Plan1"/>
    </sheetNames>
    <sheetDataSet>
      <sheetData sheetId="1">
        <row r="3">
          <cell r="C3" t="str">
            <v>PREGÃO PRESENCIAL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endascamagro@hotmail.com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20">
      <selection activeCell="A130" sqref="A130:IV130"/>
    </sheetView>
  </sheetViews>
  <sheetFormatPr defaultColWidth="4.7109375" defaultRowHeight="18" customHeight="1"/>
  <cols>
    <col min="1" max="17" width="4.7109375" style="7" customWidth="1"/>
    <col min="18" max="18" width="9.00390625" style="7" customWidth="1"/>
    <col min="19" max="16384" width="4.7109375" style="7" customWidth="1"/>
  </cols>
  <sheetData>
    <row r="1" spans="1:18" s="56" customFormat="1" ht="18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3" spans="1:18" ht="18" customHeight="1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5" spans="1:18" ht="18" customHeight="1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8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8" spans="1:18" ht="18" customHeight="1">
      <c r="A8" s="8" t="s">
        <v>48</v>
      </c>
      <c r="B8" s="66" t="s">
        <v>104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2:18" ht="18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2:18" ht="18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2" spans="1:18" ht="18" customHeight="1">
      <c r="A12" s="8" t="s">
        <v>49</v>
      </c>
      <c r="B12" s="67" t="s">
        <v>88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18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 ht="12" customHeight="1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39" spans="1:18" ht="18" customHeight="1">
      <c r="A39" s="8" t="s">
        <v>50</v>
      </c>
      <c r="B39" s="67" t="s">
        <v>97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 ht="18" customHeight="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 ht="18" customHeight="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 ht="18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 ht="18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72" ht="15.75" customHeight="1"/>
    <row r="73" ht="12.75" customHeight="1" hidden="1"/>
    <row r="74" ht="18" customHeight="1" hidden="1"/>
    <row r="75" spans="1:18" ht="18" customHeight="1">
      <c r="A75" s="8" t="s">
        <v>51</v>
      </c>
      <c r="B75" s="66" t="s">
        <v>89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 ht="18" customHeight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 ht="18" customHeight="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 ht="18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2:18" ht="18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2:18" ht="18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2:18" ht="18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2:18" ht="199.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2:18" ht="117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8" customHeight="1">
      <c r="A84" s="8" t="s">
        <v>52</v>
      </c>
      <c r="B84" s="67" t="s">
        <v>53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 ht="18" customHeight="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 ht="9.75" customHeight="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130" spans="2:18" ht="20.25" customHeight="1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8" customHeight="1">
      <c r="A131" s="8" t="s">
        <v>54</v>
      </c>
      <c r="B131" s="66" t="s">
        <v>55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</row>
    <row r="132" spans="2:18" ht="18" customHeight="1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</row>
    <row r="133" spans="2:18" ht="1.5" customHeight="1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</row>
    <row r="134" spans="1:18" ht="18" customHeight="1">
      <c r="A134" s="8" t="s">
        <v>56</v>
      </c>
      <c r="B134" s="67" t="s">
        <v>101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</row>
    <row r="135" spans="2:18" ht="18" customHeight="1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</row>
    <row r="136" spans="2:18" ht="18" customHeight="1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</row>
  </sheetData>
  <sheetProtection/>
  <mergeCells count="10">
    <mergeCell ref="B39:R43"/>
    <mergeCell ref="B75:R77"/>
    <mergeCell ref="B84:R86"/>
    <mergeCell ref="B131:R133"/>
    <mergeCell ref="B134:R136"/>
    <mergeCell ref="A1:R1"/>
    <mergeCell ref="A3:R3"/>
    <mergeCell ref="A5:R6"/>
    <mergeCell ref="B8:R10"/>
    <mergeCell ref="B12:R14"/>
  </mergeCells>
  <printOptions horizontalCentered="1"/>
  <pageMargins left="0.5905511811023623" right="0.5905511811023623" top="1.5748031496062993" bottom="0.7874015748031497" header="0.3937007874015748" footer="0.3937007874015748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2"/>
  <sheetViews>
    <sheetView zoomScalePageLayoutView="0" workbookViewId="0" topLeftCell="A3">
      <selection activeCell="B2" sqref="B2:C22"/>
    </sheetView>
  </sheetViews>
  <sheetFormatPr defaultColWidth="5.7109375" defaultRowHeight="19.5" customHeight="1"/>
  <cols>
    <col min="1" max="1" width="5.7109375" style="51" customWidth="1"/>
    <col min="2" max="2" width="25.7109375" style="51" customWidth="1"/>
    <col min="3" max="3" width="56.7109375" style="51" customWidth="1"/>
    <col min="4" max="4" width="5.7109375" style="51" customWidth="1"/>
    <col min="5" max="5" width="10.7109375" style="51" customWidth="1"/>
    <col min="6" max="16384" width="5.7109375" style="51" customWidth="1"/>
  </cols>
  <sheetData>
    <row r="1" spans="2:3" ht="19.5" customHeight="1">
      <c r="B1" s="50"/>
      <c r="C1" s="50"/>
    </row>
    <row r="2" spans="2:3" s="52" customFormat="1" ht="19.5" customHeight="1">
      <c r="B2" s="41" t="s">
        <v>21</v>
      </c>
      <c r="C2" s="41" t="s">
        <v>22</v>
      </c>
    </row>
    <row r="3" spans="2:3" s="52" customFormat="1" ht="19.5" customHeight="1">
      <c r="B3" s="42" t="s">
        <v>15</v>
      </c>
      <c r="C3" s="43" t="s">
        <v>109</v>
      </c>
    </row>
    <row r="4" spans="2:3" s="52" customFormat="1" ht="19.5" customHeight="1">
      <c r="B4" s="44" t="s">
        <v>14</v>
      </c>
      <c r="C4" s="45" t="s">
        <v>113</v>
      </c>
    </row>
    <row r="5" spans="2:3" s="52" customFormat="1" ht="54.75" customHeight="1">
      <c r="B5" s="42" t="s">
        <v>43</v>
      </c>
      <c r="C5" s="46" t="s">
        <v>118</v>
      </c>
    </row>
    <row r="6" spans="2:3" s="52" customFormat="1" ht="19.5" customHeight="1">
      <c r="B6" s="74" t="s">
        <v>41</v>
      </c>
      <c r="C6" s="75"/>
    </row>
    <row r="7" spans="2:3" ht="19.5" customHeight="1">
      <c r="B7" s="47" t="s">
        <v>7</v>
      </c>
      <c r="C7" s="48">
        <v>1</v>
      </c>
    </row>
    <row r="8" spans="2:3" ht="19.5" customHeight="1">
      <c r="B8" s="47" t="s">
        <v>8</v>
      </c>
      <c r="C8" s="48">
        <v>2</v>
      </c>
    </row>
    <row r="9" spans="2:3" ht="19.5" customHeight="1">
      <c r="B9" s="47" t="s">
        <v>17</v>
      </c>
      <c r="C9" s="48">
        <v>3</v>
      </c>
    </row>
    <row r="10" spans="2:3" ht="19.5" customHeight="1">
      <c r="B10" s="47" t="s">
        <v>18</v>
      </c>
      <c r="C10" s="48">
        <v>4</v>
      </c>
    </row>
    <row r="11" spans="2:3" ht="19.5" customHeight="1">
      <c r="B11" s="47" t="s">
        <v>9</v>
      </c>
      <c r="C11" s="48">
        <v>5</v>
      </c>
    </row>
    <row r="12" spans="2:3" ht="19.5" customHeight="1">
      <c r="B12" s="47" t="s">
        <v>10</v>
      </c>
      <c r="C12" s="48">
        <v>6</v>
      </c>
    </row>
    <row r="13" spans="2:3" ht="19.5" customHeight="1">
      <c r="B13" s="47" t="s">
        <v>11</v>
      </c>
      <c r="C13" s="49">
        <v>7</v>
      </c>
    </row>
    <row r="14" spans="2:3" ht="19.5" customHeight="1" thickBot="1">
      <c r="B14" s="70"/>
      <c r="C14" s="71"/>
    </row>
    <row r="15" spans="2:3" ht="19.5" customHeight="1" thickTop="1">
      <c r="B15" s="53" t="s">
        <v>36</v>
      </c>
      <c r="C15" s="48">
        <v>8</v>
      </c>
    </row>
    <row r="16" spans="2:3" ht="19.5" customHeight="1">
      <c r="B16" s="47" t="s">
        <v>37</v>
      </c>
      <c r="C16" s="48">
        <v>9</v>
      </c>
    </row>
    <row r="17" spans="2:3" ht="19.5" customHeight="1">
      <c r="B17" s="47" t="s">
        <v>18</v>
      </c>
      <c r="C17" s="48">
        <v>10</v>
      </c>
    </row>
    <row r="18" spans="2:3" ht="19.5" customHeight="1">
      <c r="B18" s="47" t="s">
        <v>9</v>
      </c>
      <c r="C18" s="48">
        <v>11</v>
      </c>
    </row>
    <row r="19" spans="2:3" ht="19.5" customHeight="1">
      <c r="B19" s="47" t="s">
        <v>38</v>
      </c>
      <c r="C19" s="48">
        <v>12</v>
      </c>
    </row>
    <row r="20" spans="2:3" ht="19.5" customHeight="1" thickBot="1">
      <c r="B20" s="72"/>
      <c r="C20" s="73"/>
    </row>
    <row r="21" spans="2:3" ht="19.5" customHeight="1" thickTop="1">
      <c r="B21" s="53" t="s">
        <v>19</v>
      </c>
      <c r="C21" s="54" t="s">
        <v>96</v>
      </c>
    </row>
    <row r="22" spans="2:3" ht="19.5" customHeight="1">
      <c r="B22" s="47" t="s">
        <v>23</v>
      </c>
      <c r="C22" s="55" t="s">
        <v>23</v>
      </c>
    </row>
  </sheetData>
  <sheetProtection/>
  <mergeCells count="3">
    <mergeCell ref="B14:C14"/>
    <mergeCell ref="B20:C20"/>
    <mergeCell ref="B6:C6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2"/>
  <sheetViews>
    <sheetView zoomScalePageLayoutView="0" workbookViewId="0" topLeftCell="A1">
      <selection activeCell="P25" sqref="P25"/>
    </sheetView>
  </sheetViews>
  <sheetFormatPr defaultColWidth="5.7109375" defaultRowHeight="19.5" customHeight="1"/>
  <cols>
    <col min="1" max="16384" width="5.7109375" style="31" customWidth="1"/>
  </cols>
  <sheetData>
    <row r="1" ht="17.25" customHeight="1"/>
    <row r="2" ht="19.5" customHeight="1" hidden="1"/>
    <row r="3" spans="2:16" ht="19.5" customHeight="1">
      <c r="B3" s="92" t="s">
        <v>95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19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6" spans="2:16" ht="19.5" customHeight="1">
      <c r="B6" s="93" t="s">
        <v>93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6" ht="19.5" customHeight="1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9" spans="9:16" ht="19.5" customHeight="1">
      <c r="I9" s="94" t="s">
        <v>15</v>
      </c>
      <c r="J9" s="94"/>
      <c r="K9" s="94"/>
      <c r="L9" s="94"/>
      <c r="M9" s="94"/>
      <c r="N9" s="94" t="s">
        <v>14</v>
      </c>
      <c r="O9" s="94"/>
      <c r="P9" s="94"/>
    </row>
    <row r="10" spans="9:16" ht="19.5" customHeight="1">
      <c r="I10" s="95" t="str">
        <f>'[2]CADASTRO DE DADOS'!C3</f>
        <v>PREGÃO PRESENCIAL</v>
      </c>
      <c r="J10" s="95"/>
      <c r="K10" s="95"/>
      <c r="L10" s="95"/>
      <c r="M10" s="95"/>
      <c r="N10" s="96" t="str">
        <f>DECLARAÇÕES!M169</f>
        <v>034 - 2019 </v>
      </c>
      <c r="O10" s="96"/>
      <c r="P10" s="96"/>
    </row>
    <row r="14" spans="2:16" ht="19.5" customHeight="1">
      <c r="B14" s="87" t="s">
        <v>90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 t="str">
        <f>N10</f>
        <v>034 - 2019 </v>
      </c>
      <c r="O14" s="88"/>
      <c r="P14" s="88"/>
    </row>
    <row r="15" spans="2:16" ht="30.75" customHeight="1">
      <c r="B15" s="89" t="s">
        <v>92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2:16" ht="16.5" customHeight="1">
      <c r="B16" s="90" t="s">
        <v>91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 ht="8.25" customHeight="1" hidden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 ht="19.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20" spans="2:16" ht="19.5" customHeight="1">
      <c r="B20" s="76" t="s">
        <v>7</v>
      </c>
      <c r="C20" s="76"/>
      <c r="D20" s="76"/>
      <c r="E20" s="76"/>
      <c r="F20" s="76"/>
      <c r="G20" s="77">
        <f>'CADASTRO DE DADOS'!C7</f>
        <v>1</v>
      </c>
      <c r="H20" s="77"/>
      <c r="I20" s="77"/>
      <c r="J20" s="77"/>
      <c r="K20" s="77"/>
      <c r="L20" s="77"/>
      <c r="M20" s="77"/>
      <c r="N20" s="77"/>
      <c r="O20" s="77"/>
      <c r="P20" s="77"/>
    </row>
    <row r="21" spans="2:16" ht="19.5" customHeight="1">
      <c r="B21" s="76" t="s">
        <v>8</v>
      </c>
      <c r="C21" s="76"/>
      <c r="D21" s="76"/>
      <c r="E21" s="76"/>
      <c r="F21" s="76"/>
      <c r="G21" s="77">
        <f>'CADASTRO DE DADOS'!C8</f>
        <v>2</v>
      </c>
      <c r="H21" s="77"/>
      <c r="I21" s="77"/>
      <c r="J21" s="77"/>
      <c r="K21" s="77"/>
      <c r="L21" s="77"/>
      <c r="M21" s="77"/>
      <c r="N21" s="77"/>
      <c r="O21" s="77"/>
      <c r="P21" s="77"/>
    </row>
    <row r="22" spans="2:16" ht="19.5" customHeight="1">
      <c r="B22" s="81" t="s">
        <v>9</v>
      </c>
      <c r="C22" s="82"/>
      <c r="D22" s="82"/>
      <c r="E22" s="82"/>
      <c r="F22" s="83"/>
      <c r="G22" s="84">
        <f>'CADASTRO DE DADOS'!C11</f>
        <v>5</v>
      </c>
      <c r="H22" s="85"/>
      <c r="I22" s="85"/>
      <c r="J22" s="85"/>
      <c r="K22" s="85"/>
      <c r="L22" s="85"/>
      <c r="M22" s="85"/>
      <c r="N22" s="85"/>
      <c r="O22" s="85"/>
      <c r="P22" s="86"/>
    </row>
    <row r="23" spans="2:16" ht="19.5" customHeight="1">
      <c r="B23" s="76" t="s">
        <v>17</v>
      </c>
      <c r="C23" s="76"/>
      <c r="D23" s="76"/>
      <c r="E23" s="76"/>
      <c r="F23" s="76"/>
      <c r="G23" s="77">
        <f>'CADASTRO DE DADOS'!C9</f>
        <v>3</v>
      </c>
      <c r="H23" s="77"/>
      <c r="I23" s="77"/>
      <c r="J23" s="77"/>
      <c r="K23" s="77"/>
      <c r="L23" s="77"/>
      <c r="M23" s="77"/>
      <c r="N23" s="77"/>
      <c r="O23" s="77"/>
      <c r="P23" s="77"/>
    </row>
    <row r="24" spans="2:16" ht="19.5" customHeight="1">
      <c r="B24" s="76" t="s">
        <v>18</v>
      </c>
      <c r="C24" s="76"/>
      <c r="D24" s="76"/>
      <c r="E24" s="76"/>
      <c r="F24" s="76"/>
      <c r="G24" s="77">
        <f>'CADASTRO DE DADOS'!C10</f>
        <v>4</v>
      </c>
      <c r="H24" s="77"/>
      <c r="I24" s="77"/>
      <c r="J24" s="77"/>
      <c r="K24" s="77"/>
      <c r="L24" s="77"/>
      <c r="M24" s="77"/>
      <c r="N24" s="77"/>
      <c r="O24" s="77"/>
      <c r="P24" s="77"/>
    </row>
    <row r="26" spans="4:14" ht="19.5" customHeight="1">
      <c r="D26" s="78" t="str">
        <f>'[1]CADASTRO DE DADOS'!C21</f>
        <v>Local e data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9" spans="4:14" ht="19.5" customHeight="1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4:14" ht="19.5" customHeight="1">
      <c r="D30" s="80" t="s">
        <v>94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2:16" ht="19.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16" ht="19.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</sheetData>
  <sheetProtection selectLockedCells="1" selectUnlockedCells="1"/>
  <mergeCells count="24">
    <mergeCell ref="B3:P3"/>
    <mergeCell ref="B6:P6"/>
    <mergeCell ref="B7:P7"/>
    <mergeCell ref="I9:M9"/>
    <mergeCell ref="N9:P9"/>
    <mergeCell ref="I10:M10"/>
    <mergeCell ref="N10:P10"/>
    <mergeCell ref="B14:M14"/>
    <mergeCell ref="N14:P14"/>
    <mergeCell ref="B15:P15"/>
    <mergeCell ref="B16:P17"/>
    <mergeCell ref="B18:P18"/>
    <mergeCell ref="B20:F20"/>
    <mergeCell ref="G20:P20"/>
    <mergeCell ref="B24:F24"/>
    <mergeCell ref="G24:P24"/>
    <mergeCell ref="D26:N26"/>
    <mergeCell ref="D30:N30"/>
    <mergeCell ref="B21:F21"/>
    <mergeCell ref="G21:P21"/>
    <mergeCell ref="B22:F22"/>
    <mergeCell ref="G22:P22"/>
    <mergeCell ref="B23:F23"/>
    <mergeCell ref="G23:P23"/>
  </mergeCells>
  <printOptions horizontalCentered="1"/>
  <pageMargins left="0.7874015748031497" right="0.7874015748031497" top="1.968503937007874" bottom="0.7874015748031497" header="0.3937007874015748" footer="0.3937007874015748"/>
  <pageSetup horizontalDpi="600" verticalDpi="600"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4"/>
  <sheetViews>
    <sheetView zoomScalePageLayoutView="0" workbookViewId="0" topLeftCell="A1">
      <selection activeCell="A1" sqref="A1:O26"/>
    </sheetView>
  </sheetViews>
  <sheetFormatPr defaultColWidth="5.7109375" defaultRowHeight="19.5" customHeight="1"/>
  <cols>
    <col min="1" max="3" width="5.7109375" style="31" customWidth="1"/>
    <col min="4" max="4" width="6.8515625" style="31" customWidth="1"/>
    <col min="5" max="16384" width="5.7109375" style="31" customWidth="1"/>
  </cols>
  <sheetData>
    <row r="1" spans="1:15" ht="19.5" customHeight="1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1:15" ht="19.5" customHeight="1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9.5" customHeight="1">
      <c r="A5" s="93" t="s">
        <v>24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8:15" ht="19.5" customHeight="1">
      <c r="H7" s="94" t="s">
        <v>15</v>
      </c>
      <c r="I7" s="94"/>
      <c r="J7" s="94"/>
      <c r="K7" s="94"/>
      <c r="L7" s="94"/>
      <c r="M7" s="94" t="s">
        <v>14</v>
      </c>
      <c r="N7" s="94"/>
      <c r="O7" s="94"/>
    </row>
    <row r="8" spans="8:15" ht="19.5" customHeight="1">
      <c r="H8" s="95" t="str">
        <f>'[1]CADASTRO DE DADOS'!C3</f>
        <v>PREGÃO PRESENCIAL</v>
      </c>
      <c r="I8" s="95"/>
      <c r="J8" s="95"/>
      <c r="K8" s="95"/>
      <c r="L8" s="95"/>
      <c r="M8" s="95" t="str">
        <f>'CADASTRO DE DADOS'!C4</f>
        <v>034 - 2019 </v>
      </c>
      <c r="N8" s="95"/>
      <c r="O8" s="95"/>
    </row>
    <row r="13" spans="1:15" ht="19.5" customHeight="1">
      <c r="A13" s="87" t="s">
        <v>16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9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9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7" spans="1:15" ht="19.5" customHeight="1">
      <c r="A17" s="76" t="s">
        <v>7</v>
      </c>
      <c r="B17" s="76"/>
      <c r="C17" s="76"/>
      <c r="D17" s="76"/>
      <c r="E17" s="76"/>
      <c r="F17" s="77">
        <f>'CADASTRO DE DADOS'!C7</f>
        <v>1</v>
      </c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19.5" customHeight="1">
      <c r="A18" s="76" t="s">
        <v>8</v>
      </c>
      <c r="B18" s="76"/>
      <c r="C18" s="76"/>
      <c r="D18" s="76"/>
      <c r="E18" s="76"/>
      <c r="F18" s="77">
        <f>'CADASTRO DE DADOS'!C8</f>
        <v>2</v>
      </c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9.5" customHeight="1">
      <c r="A19" s="76" t="s">
        <v>17</v>
      </c>
      <c r="B19" s="76"/>
      <c r="C19" s="76"/>
      <c r="D19" s="76"/>
      <c r="E19" s="76"/>
      <c r="F19" s="77">
        <f>'CADASTRO DE DADOS'!C9</f>
        <v>3</v>
      </c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9.5" customHeight="1">
      <c r="A20" s="76" t="s">
        <v>18</v>
      </c>
      <c r="B20" s="76"/>
      <c r="C20" s="76"/>
      <c r="D20" s="76"/>
      <c r="E20" s="76"/>
      <c r="F20" s="77">
        <f>'CADASTRO DE DADOS'!C10</f>
        <v>4</v>
      </c>
      <c r="G20" s="77"/>
      <c r="H20" s="77"/>
      <c r="I20" s="77"/>
      <c r="J20" s="77"/>
      <c r="K20" s="77"/>
      <c r="L20" s="77"/>
      <c r="M20" s="77"/>
      <c r="N20" s="77"/>
      <c r="O20" s="77"/>
    </row>
    <row r="22" spans="3:13" ht="19.5" customHeight="1">
      <c r="C22" s="78" t="str">
        <f>'CADASTRO DE DADOS'!C21</f>
        <v>Local e data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5" spans="3:13" ht="19.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9.5" customHeight="1">
      <c r="C26" s="80" t="str">
        <f>'CADASTRO DE DADOS'!C22</f>
        <v>CARIMBO DA EMPRESA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34" spans="1:15" ht="19.5" customHeight="1">
      <c r="A34" s="92" t="s">
        <v>25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9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7" spans="1:15" ht="19.5" customHeight="1">
      <c r="A37" s="93" t="s">
        <v>26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ht="19.5" customHeight="1">
      <c r="A38" s="93" t="s">
        <v>27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40" spans="8:15" ht="19.5" customHeight="1">
      <c r="H40" s="94" t="s">
        <v>15</v>
      </c>
      <c r="I40" s="94"/>
      <c r="J40" s="94"/>
      <c r="K40" s="94"/>
      <c r="L40" s="94"/>
      <c r="M40" s="94" t="s">
        <v>14</v>
      </c>
      <c r="N40" s="94"/>
      <c r="O40" s="94"/>
    </row>
    <row r="41" spans="8:15" ht="19.5" customHeight="1">
      <c r="H41" s="95" t="str">
        <f>H8</f>
        <v>PREGÃO PRESENCIAL</v>
      </c>
      <c r="I41" s="95"/>
      <c r="J41" s="95"/>
      <c r="K41" s="95"/>
      <c r="L41" s="95"/>
      <c r="M41" s="95" t="str">
        <f>M8</f>
        <v>034 - 2019 </v>
      </c>
      <c r="N41" s="95"/>
      <c r="O41" s="95"/>
    </row>
    <row r="44" spans="1:15" ht="19.5" customHeight="1">
      <c r="A44" s="90" t="s">
        <v>28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9.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9.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9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19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50" spans="1:15" ht="19.5" customHeight="1">
      <c r="A50" s="76" t="s">
        <v>7</v>
      </c>
      <c r="B50" s="76"/>
      <c r="C50" s="76"/>
      <c r="D50" s="76"/>
      <c r="E50" s="76"/>
      <c r="F50" s="77">
        <f>F17</f>
        <v>1</v>
      </c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9.5" customHeight="1">
      <c r="A51" s="76" t="s">
        <v>8</v>
      </c>
      <c r="B51" s="76"/>
      <c r="C51" s="76"/>
      <c r="D51" s="76"/>
      <c r="E51" s="76"/>
      <c r="F51" s="77">
        <f>F18</f>
        <v>2</v>
      </c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9.5" customHeight="1">
      <c r="A52" s="76" t="s">
        <v>17</v>
      </c>
      <c r="B52" s="76"/>
      <c r="C52" s="76"/>
      <c r="D52" s="76"/>
      <c r="E52" s="76"/>
      <c r="F52" s="77">
        <f>F19</f>
        <v>3</v>
      </c>
      <c r="G52" s="77"/>
      <c r="H52" s="77"/>
      <c r="I52" s="77"/>
      <c r="J52" s="77"/>
      <c r="K52" s="77"/>
      <c r="L52" s="77"/>
      <c r="M52" s="77"/>
      <c r="N52" s="77"/>
      <c r="O52" s="77"/>
    </row>
    <row r="53" spans="1:15" ht="19.5" customHeight="1">
      <c r="A53" s="76" t="s">
        <v>18</v>
      </c>
      <c r="B53" s="76"/>
      <c r="C53" s="76"/>
      <c r="D53" s="76"/>
      <c r="E53" s="76"/>
      <c r="F53" s="77">
        <f>F20</f>
        <v>4</v>
      </c>
      <c r="G53" s="77"/>
      <c r="H53" s="77"/>
      <c r="I53" s="77"/>
      <c r="J53" s="77"/>
      <c r="K53" s="77"/>
      <c r="L53" s="77"/>
      <c r="M53" s="77"/>
      <c r="N53" s="77"/>
      <c r="O53" s="77"/>
    </row>
    <row r="55" spans="3:13" ht="19.5" customHeight="1">
      <c r="C55" s="78" t="str">
        <f>C22</f>
        <v>Local e data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8" spans="3:13" ht="19.5" customHeight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3:13" ht="19.5" customHeight="1">
      <c r="C59" s="80" t="str">
        <f>C26</f>
        <v>CARIMBO DA EMPRESA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8" spans="1:15" ht="19.5" customHeight="1">
      <c r="A68" s="92" t="s">
        <v>29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15" ht="19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1" spans="1:15" ht="19.5" customHeight="1">
      <c r="A71" s="93" t="s">
        <v>42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9.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4" spans="8:15" ht="19.5" customHeight="1">
      <c r="H74" s="94" t="s">
        <v>15</v>
      </c>
      <c r="I74" s="94"/>
      <c r="J74" s="94"/>
      <c r="K74" s="94"/>
      <c r="L74" s="94"/>
      <c r="M74" s="94" t="s">
        <v>14</v>
      </c>
      <c r="N74" s="94"/>
      <c r="O74" s="94"/>
    </row>
    <row r="75" spans="8:15" ht="19.5" customHeight="1">
      <c r="H75" s="95" t="str">
        <f>H8</f>
        <v>PREGÃO PRESENCIAL</v>
      </c>
      <c r="I75" s="95"/>
      <c r="J75" s="95"/>
      <c r="K75" s="95"/>
      <c r="L75" s="95"/>
      <c r="M75" s="95" t="str">
        <f>M8</f>
        <v>034 - 2019 </v>
      </c>
      <c r="N75" s="95"/>
      <c r="O75" s="95"/>
    </row>
    <row r="79" spans="1:15" ht="19.5" customHeight="1">
      <c r="A79" s="87" t="s">
        <v>30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1:15" ht="19.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1:15" ht="19.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1:15" ht="19.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4" spans="1:15" ht="19.5" customHeight="1">
      <c r="A84" s="76" t="s">
        <v>7</v>
      </c>
      <c r="B84" s="76"/>
      <c r="C84" s="76"/>
      <c r="D84" s="76"/>
      <c r="E84" s="76"/>
      <c r="F84" s="77">
        <f>F50</f>
        <v>1</v>
      </c>
      <c r="G84" s="77"/>
      <c r="H84" s="77"/>
      <c r="I84" s="77"/>
      <c r="J84" s="77"/>
      <c r="K84" s="77"/>
      <c r="L84" s="77"/>
      <c r="M84" s="77"/>
      <c r="N84" s="77"/>
      <c r="O84" s="77"/>
    </row>
    <row r="85" spans="1:15" ht="19.5" customHeight="1">
      <c r="A85" s="76" t="s">
        <v>8</v>
      </c>
      <c r="B85" s="76"/>
      <c r="C85" s="76"/>
      <c r="D85" s="76"/>
      <c r="E85" s="76"/>
      <c r="F85" s="77">
        <f>F51</f>
        <v>2</v>
      </c>
      <c r="G85" s="77"/>
      <c r="H85" s="77"/>
      <c r="I85" s="77"/>
      <c r="J85" s="77"/>
      <c r="K85" s="77"/>
      <c r="L85" s="77"/>
      <c r="M85" s="77"/>
      <c r="N85" s="77"/>
      <c r="O85" s="77"/>
    </row>
    <row r="86" spans="1:15" ht="19.5" customHeight="1">
      <c r="A86" s="76" t="s">
        <v>17</v>
      </c>
      <c r="B86" s="76"/>
      <c r="C86" s="76"/>
      <c r="D86" s="76"/>
      <c r="E86" s="76"/>
      <c r="F86" s="77">
        <f>F52</f>
        <v>3</v>
      </c>
      <c r="G86" s="77"/>
      <c r="H86" s="77"/>
      <c r="I86" s="77"/>
      <c r="J86" s="77"/>
      <c r="K86" s="77"/>
      <c r="L86" s="77"/>
      <c r="M86" s="77"/>
      <c r="N86" s="77"/>
      <c r="O86" s="77"/>
    </row>
    <row r="87" spans="1:15" ht="19.5" customHeight="1">
      <c r="A87" s="76" t="s">
        <v>18</v>
      </c>
      <c r="B87" s="76"/>
      <c r="C87" s="76"/>
      <c r="D87" s="76"/>
      <c r="E87" s="76"/>
      <c r="F87" s="77">
        <f>F53</f>
        <v>4</v>
      </c>
      <c r="G87" s="77"/>
      <c r="H87" s="77"/>
      <c r="I87" s="77"/>
      <c r="J87" s="77"/>
      <c r="K87" s="77"/>
      <c r="L87" s="77"/>
      <c r="M87" s="77"/>
      <c r="N87" s="77"/>
      <c r="O87" s="77"/>
    </row>
    <row r="89" spans="3:13" ht="19.5" customHeight="1">
      <c r="C89" s="78" t="str">
        <f>C55</f>
        <v>Local e data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2" spans="3:13" ht="19.5" customHeight="1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3:13" ht="19.5" customHeight="1">
      <c r="C93" s="80" t="str">
        <f>C26</f>
        <v>CARIMBO DA EMPRESA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101" spans="1:15" ht="19.5" customHeight="1">
      <c r="A101" s="92" t="s">
        <v>44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1:15" ht="19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4" spans="1:15" ht="19.5" customHeight="1">
      <c r="A104" s="93" t="s">
        <v>32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1:15" ht="19.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7" spans="8:15" ht="19.5" customHeight="1">
      <c r="H107" s="94" t="s">
        <v>15</v>
      </c>
      <c r="I107" s="94"/>
      <c r="J107" s="94"/>
      <c r="K107" s="94"/>
      <c r="L107" s="94"/>
      <c r="M107" s="94" t="s">
        <v>14</v>
      </c>
      <c r="N107" s="94"/>
      <c r="O107" s="94"/>
    </row>
    <row r="108" spans="8:15" ht="19.5" customHeight="1">
      <c r="H108" s="95" t="str">
        <f>H8</f>
        <v>PREGÃO PRESENCIAL</v>
      </c>
      <c r="I108" s="95"/>
      <c r="J108" s="95"/>
      <c r="K108" s="95"/>
      <c r="L108" s="95"/>
      <c r="M108" s="95" t="str">
        <f>M8</f>
        <v>034 - 2019 </v>
      </c>
      <c r="N108" s="95"/>
      <c r="O108" s="95"/>
    </row>
    <row r="112" spans="1:15" ht="19.5" customHeight="1">
      <c r="A112" s="87" t="s">
        <v>33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ht="19.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1:15" ht="19.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1:15" ht="19.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1:15" ht="19.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1:15" ht="19.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9" spans="1:15" ht="19.5" customHeight="1">
      <c r="A119" s="76" t="s">
        <v>7</v>
      </c>
      <c r="B119" s="76"/>
      <c r="C119" s="76"/>
      <c r="D119" s="76"/>
      <c r="E119" s="76"/>
      <c r="F119" s="77">
        <f>F17</f>
        <v>1</v>
      </c>
      <c r="G119" s="77"/>
      <c r="H119" s="77"/>
      <c r="I119" s="77"/>
      <c r="J119" s="77"/>
      <c r="K119" s="77"/>
      <c r="L119" s="77"/>
      <c r="M119" s="77"/>
      <c r="N119" s="77"/>
      <c r="O119" s="77"/>
    </row>
    <row r="120" spans="1:15" ht="19.5" customHeight="1">
      <c r="A120" s="76" t="s">
        <v>8</v>
      </c>
      <c r="B120" s="76"/>
      <c r="C120" s="76"/>
      <c r="D120" s="76"/>
      <c r="E120" s="76"/>
      <c r="F120" s="77">
        <f>F18</f>
        <v>2</v>
      </c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1:15" ht="19.5" customHeight="1">
      <c r="A121" s="76" t="s">
        <v>17</v>
      </c>
      <c r="B121" s="76"/>
      <c r="C121" s="76"/>
      <c r="D121" s="76"/>
      <c r="E121" s="76"/>
      <c r="F121" s="77">
        <f>F19</f>
        <v>3</v>
      </c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5" ht="19.5" customHeight="1">
      <c r="A122" s="76" t="s">
        <v>18</v>
      </c>
      <c r="B122" s="76"/>
      <c r="C122" s="76"/>
      <c r="D122" s="76"/>
      <c r="E122" s="76"/>
      <c r="F122" s="77">
        <f>F20</f>
        <v>4</v>
      </c>
      <c r="G122" s="77"/>
      <c r="H122" s="77"/>
      <c r="I122" s="77"/>
      <c r="J122" s="77"/>
      <c r="K122" s="77"/>
      <c r="L122" s="77"/>
      <c r="M122" s="77"/>
      <c r="N122" s="77"/>
      <c r="O122" s="77"/>
    </row>
    <row r="124" spans="3:13" ht="19.5" customHeight="1">
      <c r="C124" s="78" t="str">
        <f>C22</f>
        <v>Local e data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</row>
    <row r="127" spans="3:13" ht="19.5" customHeight="1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3:13" ht="40.5" customHeight="1">
      <c r="C128" s="104" t="str">
        <f>C93</f>
        <v>CARIMBO DA EMPRESA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3:13" ht="31.5" customHeight="1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ht="31.5" customHeight="1"/>
    <row r="131" spans="1:15" ht="19.5" customHeight="1">
      <c r="A131" s="92" t="s">
        <v>31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1:14" ht="19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4" spans="1:15" ht="19.5" customHeight="1">
      <c r="A134" s="93" t="s">
        <v>98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1:14" ht="19.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7" spans="8:15" ht="19.5" customHeight="1">
      <c r="H137" s="94" t="s">
        <v>15</v>
      </c>
      <c r="I137" s="94"/>
      <c r="J137" s="94"/>
      <c r="K137" s="94"/>
      <c r="L137" s="94"/>
      <c r="M137" s="98" t="s">
        <v>14</v>
      </c>
      <c r="N137" s="99"/>
      <c r="O137" s="100"/>
    </row>
    <row r="138" spans="8:15" ht="19.5" customHeight="1">
      <c r="H138" s="95" t="str">
        <f>'[1]CADASTRO DE DADOS'!C3</f>
        <v>PREGÃO PRESENCIAL</v>
      </c>
      <c r="I138" s="95"/>
      <c r="J138" s="95"/>
      <c r="K138" s="95"/>
      <c r="L138" s="95"/>
      <c r="M138" s="101" t="str">
        <f>M108</f>
        <v>034 - 2019 </v>
      </c>
      <c r="N138" s="102"/>
      <c r="O138" s="103"/>
    </row>
    <row r="141" ht="18.75" customHeight="1"/>
    <row r="142" spans="1:15" ht="19.5" customHeight="1" hidden="1">
      <c r="A142" s="90" t="s">
        <v>99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1:15" ht="19.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1:15" ht="19.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5" ht="19.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1:15" ht="19.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1:15" ht="19.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9" spans="1:15" ht="19.5" customHeight="1">
      <c r="A149" s="35" t="s">
        <v>7</v>
      </c>
      <c r="B149" s="36"/>
      <c r="C149" s="36"/>
      <c r="D149" s="37"/>
      <c r="E149" s="77">
        <f>F119</f>
        <v>1</v>
      </c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19.5" customHeight="1">
      <c r="A150" s="35" t="s">
        <v>8</v>
      </c>
      <c r="B150" s="38"/>
      <c r="C150" s="38"/>
      <c r="D150" s="39"/>
      <c r="E150" s="77">
        <f>F120</f>
        <v>2</v>
      </c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spans="1:15" ht="19.5" customHeight="1">
      <c r="A151" s="35" t="s">
        <v>17</v>
      </c>
      <c r="B151" s="36"/>
      <c r="C151" s="36"/>
      <c r="D151" s="37"/>
      <c r="E151" s="77">
        <f>F121</f>
        <v>3</v>
      </c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1:15" ht="19.5" customHeight="1">
      <c r="A152" s="81" t="s">
        <v>18</v>
      </c>
      <c r="B152" s="82"/>
      <c r="C152" s="82"/>
      <c r="D152" s="83"/>
      <c r="E152" s="77">
        <f>F122</f>
        <v>4</v>
      </c>
      <c r="F152" s="77"/>
      <c r="G152" s="77"/>
      <c r="H152" s="77"/>
      <c r="I152" s="77"/>
      <c r="J152" s="77"/>
      <c r="K152" s="77"/>
      <c r="L152" s="77"/>
      <c r="M152" s="77"/>
      <c r="N152" s="77"/>
      <c r="O152" s="77"/>
    </row>
    <row r="154" spans="1:15" ht="19.5" customHeight="1">
      <c r="A154" s="78" t="str">
        <f>C124</f>
        <v>Local e data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</row>
    <row r="157" spans="2:12" ht="19.5" customHeight="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2:14" ht="19.5" customHeight="1">
      <c r="B158" s="97" t="str">
        <f>C128</f>
        <v>CARIMBO DA EMPRESA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  <row r="164" spans="1:15" ht="19.5" customHeight="1">
      <c r="A164" s="92" t="s">
        <v>100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1:15" ht="19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9.5" customHeight="1">
      <c r="A166" s="93" t="s">
        <v>34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8" spans="8:15" ht="19.5" customHeight="1">
      <c r="H168" s="94" t="s">
        <v>15</v>
      </c>
      <c r="I168" s="94"/>
      <c r="J168" s="94"/>
      <c r="K168" s="94"/>
      <c r="L168" s="94"/>
      <c r="M168" s="94" t="s">
        <v>14</v>
      </c>
      <c r="N168" s="94"/>
      <c r="O168" s="94"/>
    </row>
    <row r="169" spans="8:15" ht="19.5" customHeight="1">
      <c r="H169" s="95" t="str">
        <f>H8</f>
        <v>PREGÃO PRESENCIAL</v>
      </c>
      <c r="I169" s="95"/>
      <c r="J169" s="95"/>
      <c r="K169" s="95"/>
      <c r="L169" s="95"/>
      <c r="M169" s="95" t="str">
        <f>M8</f>
        <v>034 - 2019 </v>
      </c>
      <c r="N169" s="95"/>
      <c r="O169" s="95"/>
    </row>
    <row r="172" spans="1:15" ht="19.5" customHeight="1">
      <c r="A172" s="87" t="s">
        <v>35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</row>
    <row r="173" spans="1:15" ht="19.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</row>
    <row r="174" spans="1:15" ht="19.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</row>
    <row r="175" spans="1:15" ht="19.5" customHeight="1">
      <c r="A175" s="81" t="s">
        <v>36</v>
      </c>
      <c r="B175" s="82"/>
      <c r="C175" s="82"/>
      <c r="D175" s="82"/>
      <c r="E175" s="83"/>
      <c r="F175" s="77">
        <f>'CADASTRO DE DADOS'!C15</f>
        <v>8</v>
      </c>
      <c r="G175" s="77"/>
      <c r="H175" s="77"/>
      <c r="I175" s="77"/>
      <c r="J175" s="77"/>
      <c r="K175" s="77"/>
      <c r="L175" s="77"/>
      <c r="M175" s="77"/>
      <c r="N175" s="77"/>
      <c r="O175" s="77"/>
    </row>
    <row r="176" spans="1:15" ht="19.5" customHeight="1">
      <c r="A176" s="76" t="s">
        <v>37</v>
      </c>
      <c r="B176" s="76"/>
      <c r="C176" s="76"/>
      <c r="D176" s="76"/>
      <c r="E176" s="76"/>
      <c r="F176" s="77">
        <f>'CADASTRO DE DADOS'!C16</f>
        <v>9</v>
      </c>
      <c r="G176" s="77"/>
      <c r="H176" s="77"/>
      <c r="I176" s="77"/>
      <c r="J176" s="77"/>
      <c r="K176" s="77"/>
      <c r="L176" s="77"/>
      <c r="M176" s="77"/>
      <c r="N176" s="77"/>
      <c r="O176" s="77"/>
    </row>
    <row r="177" spans="1:15" ht="19.5" customHeight="1">
      <c r="A177" s="76" t="s">
        <v>20</v>
      </c>
      <c r="B177" s="76"/>
      <c r="C177" s="76"/>
      <c r="D177" s="76"/>
      <c r="E177" s="76"/>
      <c r="F177" s="77">
        <f>'CADASTRO DE DADOS'!C17</f>
        <v>10</v>
      </c>
      <c r="G177" s="77"/>
      <c r="H177" s="77"/>
      <c r="I177" s="77"/>
      <c r="J177" s="77"/>
      <c r="K177" s="77"/>
      <c r="L177" s="77"/>
      <c r="M177" s="77"/>
      <c r="N177" s="77"/>
      <c r="O177" s="77"/>
    </row>
    <row r="178" spans="1:15" ht="19.5" customHeight="1">
      <c r="A178" s="76" t="s">
        <v>9</v>
      </c>
      <c r="B178" s="76"/>
      <c r="C178" s="76"/>
      <c r="D178" s="76"/>
      <c r="E178" s="76"/>
      <c r="F178" s="77">
        <f>'CADASTRO DE DADOS'!C18</f>
        <v>11</v>
      </c>
      <c r="G178" s="77"/>
      <c r="H178" s="77"/>
      <c r="I178" s="77"/>
      <c r="J178" s="77"/>
      <c r="K178" s="77"/>
      <c r="L178" s="77"/>
      <c r="M178" s="77"/>
      <c r="N178" s="77"/>
      <c r="O178" s="77"/>
    </row>
    <row r="179" spans="1:15" ht="19.5" customHeight="1">
      <c r="A179" s="76" t="s">
        <v>39</v>
      </c>
      <c r="B179" s="76"/>
      <c r="C179" s="76"/>
      <c r="D179" s="76"/>
      <c r="E179" s="76"/>
      <c r="F179" s="77">
        <f>'CADASTRO DE DADOS'!C19</f>
        <v>12</v>
      </c>
      <c r="G179" s="77"/>
      <c r="H179" s="77"/>
      <c r="I179" s="77"/>
      <c r="J179" s="77"/>
      <c r="K179" s="77"/>
      <c r="L179" s="77"/>
      <c r="M179" s="77"/>
      <c r="N179" s="77"/>
      <c r="O179" s="77"/>
    </row>
    <row r="180" spans="1:15" ht="19.5" customHeight="1">
      <c r="A180" s="87" t="s">
        <v>40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</row>
    <row r="181" spans="1:15" ht="19.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</row>
    <row r="182" spans="1:15" ht="19.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</row>
    <row r="183" spans="1:15" ht="19.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</row>
    <row r="184" spans="1:15" ht="19.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</row>
    <row r="185" spans="1:15" ht="19.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</row>
    <row r="186" spans="1:15" ht="19.5" customHeight="1">
      <c r="A186" s="76" t="s">
        <v>7</v>
      </c>
      <c r="B186" s="76"/>
      <c r="C186" s="76"/>
      <c r="D186" s="76"/>
      <c r="E186" s="76"/>
      <c r="F186" s="77">
        <f>E149</f>
        <v>1</v>
      </c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 ht="19.5" customHeight="1">
      <c r="A187" s="76" t="s">
        <v>8</v>
      </c>
      <c r="B187" s="76"/>
      <c r="C187" s="76"/>
      <c r="D187" s="76"/>
      <c r="E187" s="76"/>
      <c r="F187" s="77">
        <f>E150</f>
        <v>2</v>
      </c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 ht="19.5" customHeight="1">
      <c r="A188" s="76" t="s">
        <v>17</v>
      </c>
      <c r="B188" s="76"/>
      <c r="C188" s="76"/>
      <c r="D188" s="76"/>
      <c r="E188" s="76"/>
      <c r="F188" s="77">
        <f>E151</f>
        <v>3</v>
      </c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 ht="19.5" customHeight="1">
      <c r="A189" s="76" t="s">
        <v>18</v>
      </c>
      <c r="B189" s="76"/>
      <c r="C189" s="76"/>
      <c r="D189" s="76"/>
      <c r="E189" s="76"/>
      <c r="F189" s="77">
        <f>E152</f>
        <v>4</v>
      </c>
      <c r="G189" s="77"/>
      <c r="H189" s="77"/>
      <c r="I189" s="77"/>
      <c r="J189" s="77"/>
      <c r="K189" s="77"/>
      <c r="L189" s="77"/>
      <c r="M189" s="77"/>
      <c r="N189" s="77"/>
      <c r="O189" s="77"/>
    </row>
    <row r="191" spans="3:13" ht="19.5" customHeight="1">
      <c r="C191" s="78" t="str">
        <f>A154</f>
        <v>Local e data</v>
      </c>
      <c r="D191" s="79"/>
      <c r="E191" s="79"/>
      <c r="F191" s="79"/>
      <c r="G191" s="79"/>
      <c r="H191" s="79"/>
      <c r="I191" s="79"/>
      <c r="J191" s="79"/>
      <c r="K191" s="79"/>
      <c r="L191" s="79"/>
      <c r="M191" s="79"/>
    </row>
    <row r="193" spans="3:13" ht="19.5" customHeight="1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3:13" ht="19.5" customHeight="1">
      <c r="C194" s="80" t="str">
        <f>B158</f>
        <v>CARIMBO DA EMPRESA</v>
      </c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</sheetData>
  <sheetProtection selectLockedCells="1" selectUnlockedCells="1"/>
  <mergeCells count="115">
    <mergeCell ref="A1:O1"/>
    <mergeCell ref="A4:O4"/>
    <mergeCell ref="A5:O5"/>
    <mergeCell ref="H7:L7"/>
    <mergeCell ref="M7:O7"/>
    <mergeCell ref="H8:L8"/>
    <mergeCell ref="M8:O8"/>
    <mergeCell ref="A13:O15"/>
    <mergeCell ref="A17:E17"/>
    <mergeCell ref="F17:O17"/>
    <mergeCell ref="A18:E18"/>
    <mergeCell ref="F18:O18"/>
    <mergeCell ref="A19:E19"/>
    <mergeCell ref="F19:O19"/>
    <mergeCell ref="A20:E20"/>
    <mergeCell ref="F20:O20"/>
    <mergeCell ref="C22:M22"/>
    <mergeCell ref="C26:M26"/>
    <mergeCell ref="A34:O34"/>
    <mergeCell ref="A37:O37"/>
    <mergeCell ref="A38:O38"/>
    <mergeCell ref="H40:L40"/>
    <mergeCell ref="M40:O40"/>
    <mergeCell ref="H41:L41"/>
    <mergeCell ref="M41:O41"/>
    <mergeCell ref="A44:O48"/>
    <mergeCell ref="A50:E50"/>
    <mergeCell ref="F50:O50"/>
    <mergeCell ref="A51:E51"/>
    <mergeCell ref="F51:O51"/>
    <mergeCell ref="A52:E52"/>
    <mergeCell ref="F52:O52"/>
    <mergeCell ref="A53:E53"/>
    <mergeCell ref="F53:O53"/>
    <mergeCell ref="C55:M55"/>
    <mergeCell ref="C59:M59"/>
    <mergeCell ref="A68:O68"/>
    <mergeCell ref="A71:O71"/>
    <mergeCell ref="A72:O72"/>
    <mergeCell ref="H74:L74"/>
    <mergeCell ref="M74:O74"/>
    <mergeCell ref="H75:L75"/>
    <mergeCell ref="M75:O75"/>
    <mergeCell ref="A79:O82"/>
    <mergeCell ref="A84:E84"/>
    <mergeCell ref="F84:O84"/>
    <mergeCell ref="A85:E85"/>
    <mergeCell ref="F85:O85"/>
    <mergeCell ref="A86:E86"/>
    <mergeCell ref="F86:O86"/>
    <mergeCell ref="A87:E87"/>
    <mergeCell ref="F87:O87"/>
    <mergeCell ref="C89:M89"/>
    <mergeCell ref="C93:M93"/>
    <mergeCell ref="A101:O101"/>
    <mergeCell ref="A104:O104"/>
    <mergeCell ref="A105:O105"/>
    <mergeCell ref="H107:L107"/>
    <mergeCell ref="M107:O107"/>
    <mergeCell ref="H108:L108"/>
    <mergeCell ref="M108:O108"/>
    <mergeCell ref="A112:O117"/>
    <mergeCell ref="A119:E119"/>
    <mergeCell ref="F119:O119"/>
    <mergeCell ref="A120:E120"/>
    <mergeCell ref="F120:O120"/>
    <mergeCell ref="A121:E121"/>
    <mergeCell ref="F121:O121"/>
    <mergeCell ref="A122:E122"/>
    <mergeCell ref="F122:O122"/>
    <mergeCell ref="C124:M124"/>
    <mergeCell ref="C128:M128"/>
    <mergeCell ref="A131:O131"/>
    <mergeCell ref="A134:O134"/>
    <mergeCell ref="A135:N135"/>
    <mergeCell ref="H137:L137"/>
    <mergeCell ref="M137:O137"/>
    <mergeCell ref="H138:L138"/>
    <mergeCell ref="M138:O138"/>
    <mergeCell ref="A142:O147"/>
    <mergeCell ref="E149:O149"/>
    <mergeCell ref="E150:O150"/>
    <mergeCell ref="E151:O151"/>
    <mergeCell ref="A152:D152"/>
    <mergeCell ref="E152:O152"/>
    <mergeCell ref="A154:O154"/>
    <mergeCell ref="B158:N158"/>
    <mergeCell ref="A164:O164"/>
    <mergeCell ref="A166:O166"/>
    <mergeCell ref="H168:L168"/>
    <mergeCell ref="M168:O168"/>
    <mergeCell ref="H169:L169"/>
    <mergeCell ref="M169:O169"/>
    <mergeCell ref="A172:O174"/>
    <mergeCell ref="A175:E175"/>
    <mergeCell ref="F175:O175"/>
    <mergeCell ref="A176:E176"/>
    <mergeCell ref="F176:O176"/>
    <mergeCell ref="A177:E177"/>
    <mergeCell ref="F177:O177"/>
    <mergeCell ref="A178:E178"/>
    <mergeCell ref="F178:O178"/>
    <mergeCell ref="A179:E179"/>
    <mergeCell ref="F179:O179"/>
    <mergeCell ref="A180:O185"/>
    <mergeCell ref="A186:E186"/>
    <mergeCell ref="F186:O186"/>
    <mergeCell ref="C191:M191"/>
    <mergeCell ref="C194:M194"/>
    <mergeCell ref="A187:E187"/>
    <mergeCell ref="F187:O187"/>
    <mergeCell ref="A188:E188"/>
    <mergeCell ref="F188:O188"/>
    <mergeCell ref="A189:E189"/>
    <mergeCell ref="F189:O189"/>
  </mergeCells>
  <printOptions horizontalCentered="1"/>
  <pageMargins left="0.3937007874015748" right="0.3937007874015748" top="1.968503937007874" bottom="0.7874015748031497" header="0.3937007874015748" footer="0.3937007874015748"/>
  <pageSetup horizontalDpi="600" verticalDpi="600"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3"/>
    </sheetView>
  </sheetViews>
  <sheetFormatPr defaultColWidth="8.7109375" defaultRowHeight="18" customHeight="1"/>
  <cols>
    <col min="1" max="1" width="5.57421875" style="65" customWidth="1"/>
    <col min="2" max="2" width="9.00390625" style="65" customWidth="1"/>
    <col min="3" max="3" width="7.28125" style="65" customWidth="1"/>
    <col min="4" max="4" width="40.57421875" style="65" customWidth="1"/>
    <col min="5" max="5" width="19.421875" style="65" customWidth="1"/>
    <col min="6" max="6" width="9.28125" style="65" customWidth="1"/>
    <col min="7" max="7" width="14.00390625" style="65" customWidth="1"/>
    <col min="8" max="16384" width="8.7109375" style="65" customWidth="1"/>
  </cols>
  <sheetData>
    <row r="1" spans="1:7" ht="18" customHeight="1">
      <c r="A1" s="180" t="s">
        <v>111</v>
      </c>
      <c r="B1" s="180"/>
      <c r="C1" s="180"/>
      <c r="D1" s="180"/>
      <c r="E1" s="180"/>
      <c r="F1" s="180"/>
      <c r="G1" s="180"/>
    </row>
    <row r="2" spans="1:7" ht="18" customHeight="1">
      <c r="A2" s="181"/>
      <c r="B2" s="181"/>
      <c r="C2" s="181"/>
      <c r="D2" s="181"/>
      <c r="E2" s="181"/>
      <c r="F2" s="181"/>
      <c r="G2" s="181"/>
    </row>
    <row r="3" spans="1:7" ht="18" customHeight="1">
      <c r="A3" s="182" t="s">
        <v>105</v>
      </c>
      <c r="B3" s="182"/>
      <c r="C3" s="183" t="s">
        <v>114</v>
      </c>
      <c r="D3" s="184"/>
      <c r="E3" s="184"/>
      <c r="F3" s="184"/>
      <c r="G3" s="185"/>
    </row>
    <row r="4" spans="1:7" ht="18" customHeight="1">
      <c r="A4" s="186" t="s">
        <v>82</v>
      </c>
      <c r="B4" s="187" t="s">
        <v>75</v>
      </c>
      <c r="C4" s="186" t="s">
        <v>106</v>
      </c>
      <c r="D4" s="188" t="s">
        <v>107</v>
      </c>
      <c r="E4" s="186" t="s">
        <v>86</v>
      </c>
      <c r="F4" s="188" t="s">
        <v>108</v>
      </c>
      <c r="G4" s="188" t="s">
        <v>0</v>
      </c>
    </row>
    <row r="5" spans="1:7" ht="31.5" customHeight="1">
      <c r="A5" s="189">
        <v>1</v>
      </c>
      <c r="B5" s="190">
        <v>2000</v>
      </c>
      <c r="C5" s="191" t="s">
        <v>106</v>
      </c>
      <c r="D5" s="192" t="s">
        <v>115</v>
      </c>
      <c r="E5" s="58"/>
      <c r="F5" s="63">
        <v>0</v>
      </c>
      <c r="G5" s="194">
        <f>SUM(F5*B5)</f>
        <v>0</v>
      </c>
    </row>
    <row r="6" spans="1:7" ht="32.25" customHeight="1">
      <c r="A6" s="189">
        <v>2</v>
      </c>
      <c r="B6" s="190">
        <v>2000</v>
      </c>
      <c r="C6" s="191" t="s">
        <v>106</v>
      </c>
      <c r="D6" s="192" t="s">
        <v>116</v>
      </c>
      <c r="E6" s="58"/>
      <c r="F6" s="63">
        <v>0</v>
      </c>
      <c r="G6" s="194">
        <f>SUM(F6*B6)</f>
        <v>0</v>
      </c>
    </row>
    <row r="7" spans="1:7" ht="24" customHeight="1">
      <c r="A7" s="189">
        <v>3</v>
      </c>
      <c r="B7" s="190">
        <v>3000</v>
      </c>
      <c r="C7" s="191" t="s">
        <v>106</v>
      </c>
      <c r="D7" s="192" t="s">
        <v>117</v>
      </c>
      <c r="E7" s="58"/>
      <c r="F7" s="63">
        <v>0</v>
      </c>
      <c r="G7" s="194">
        <f>SUM(F7*B7)</f>
        <v>0</v>
      </c>
    </row>
    <row r="8" spans="1:7" ht="24" customHeight="1">
      <c r="A8" s="193" t="s">
        <v>112</v>
      </c>
      <c r="B8" s="193"/>
      <c r="C8" s="193"/>
      <c r="D8" s="193"/>
      <c r="E8" s="195">
        <f>SUM(G5:G7)</f>
        <v>0</v>
      </c>
      <c r="F8" s="195"/>
      <c r="G8" s="195"/>
    </row>
    <row r="9" spans="1:7" s="179" customFormat="1" ht="18" customHeight="1">
      <c r="A9" s="174"/>
      <c r="B9" s="175"/>
      <c r="C9" s="176"/>
      <c r="D9" s="177"/>
      <c r="E9" s="176"/>
      <c r="F9" s="178"/>
      <c r="G9" s="178"/>
    </row>
    <row r="11" spans="1:4" ht="18" customHeight="1">
      <c r="A11" s="196">
        <f>E8</f>
        <v>0</v>
      </c>
      <c r="B11" s="197"/>
      <c r="C11" s="197"/>
      <c r="D11" s="197"/>
    </row>
    <row r="12" spans="1:7" ht="18" customHeight="1">
      <c r="A12" s="105" t="s">
        <v>119</v>
      </c>
      <c r="B12" s="106"/>
      <c r="C12" s="106"/>
      <c r="D12" s="106"/>
      <c r="E12" s="106"/>
      <c r="F12" s="106"/>
      <c r="G12" s="107"/>
    </row>
    <row r="13" spans="1:7" ht="30" customHeight="1">
      <c r="A13" s="108"/>
      <c r="B13" s="109"/>
      <c r="C13" s="109"/>
      <c r="D13" s="109"/>
      <c r="E13" s="109"/>
      <c r="F13" s="109"/>
      <c r="G13" s="110"/>
    </row>
  </sheetData>
  <sheetProtection password="CADF" sheet="1"/>
  <mergeCells count="6">
    <mergeCell ref="A11:D11"/>
    <mergeCell ref="A12:G13"/>
    <mergeCell ref="A1:G1"/>
    <mergeCell ref="C3:G3"/>
    <mergeCell ref="E8:G8"/>
    <mergeCell ref="A8:D8"/>
  </mergeCells>
  <printOptions horizontalCentered="1"/>
  <pageMargins left="0" right="0" top="2.1653543307086616" bottom="0.07874015748031496" header="0.3937007874015748" footer="0.5905511811023623"/>
  <pageSetup horizontalDpi="600" verticalDpi="600" orientation="portrait" paperSize="9" scale="9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9">
      <selection activeCell="B1" sqref="B1:I30"/>
    </sheetView>
  </sheetViews>
  <sheetFormatPr defaultColWidth="8.7109375" defaultRowHeight="18" customHeight="1"/>
  <cols>
    <col min="1" max="1" width="1.57421875" style="3" customWidth="1"/>
    <col min="2" max="2" width="8.7109375" style="3" customWidth="1"/>
    <col min="3" max="3" width="12.7109375" style="3" customWidth="1"/>
    <col min="4" max="5" width="8.7109375" style="3" customWidth="1"/>
    <col min="6" max="6" width="7.140625" style="3" customWidth="1"/>
    <col min="7" max="7" width="10.57421875" style="3" customWidth="1"/>
    <col min="8" max="8" width="10.140625" style="3" customWidth="1"/>
    <col min="9" max="9" width="20.28125" style="3" customWidth="1"/>
    <col min="10" max="10" width="6.7109375" style="3" customWidth="1"/>
    <col min="11" max="11" width="8.7109375" style="3" customWidth="1"/>
    <col min="12" max="12" width="10.140625" style="3" bestFit="1" customWidth="1"/>
    <col min="13" max="16384" width="8.7109375" style="3" customWidth="1"/>
  </cols>
  <sheetData>
    <row r="1" spans="2:9" ht="18" customHeight="1">
      <c r="B1" s="120" t="s">
        <v>45</v>
      </c>
      <c r="C1" s="120"/>
      <c r="D1" s="120"/>
      <c r="E1" s="120"/>
      <c r="F1" s="120"/>
      <c r="G1" s="120"/>
      <c r="H1" s="120"/>
      <c r="I1" s="120"/>
    </row>
    <row r="2" spans="2:8" ht="13.5" customHeight="1">
      <c r="B2" s="59" t="s">
        <v>1</v>
      </c>
      <c r="C2" s="59"/>
      <c r="D2" s="59"/>
      <c r="E2" s="59"/>
      <c r="F2" s="59"/>
      <c r="G2" s="60"/>
      <c r="H2" s="60"/>
    </row>
    <row r="3" spans="2:8" ht="18" customHeight="1">
      <c r="B3" s="59" t="s">
        <v>2</v>
      </c>
      <c r="C3" s="59"/>
      <c r="D3" s="59"/>
      <c r="E3" s="59"/>
      <c r="F3" s="59"/>
      <c r="G3" s="60"/>
      <c r="H3" s="60"/>
    </row>
    <row r="4" spans="2:8" ht="18" customHeight="1">
      <c r="B4" s="59" t="s">
        <v>3</v>
      </c>
      <c r="C4" s="59"/>
      <c r="D4" s="59"/>
      <c r="E4" s="59"/>
      <c r="F4" s="59"/>
      <c r="G4" s="60"/>
      <c r="H4" s="60"/>
    </row>
    <row r="5" spans="2:8" ht="3.75" customHeight="1">
      <c r="B5" s="59"/>
      <c r="C5" s="59"/>
      <c r="D5" s="59"/>
      <c r="E5" s="59"/>
      <c r="F5" s="59"/>
      <c r="G5" s="60"/>
      <c r="H5" s="60"/>
    </row>
    <row r="6" spans="2:8" ht="18" customHeight="1">
      <c r="B6" s="59" t="s">
        <v>4</v>
      </c>
      <c r="C6" s="59"/>
      <c r="D6" s="59"/>
      <c r="E6" s="59"/>
      <c r="F6" s="59"/>
      <c r="G6" s="60"/>
      <c r="H6" s="60"/>
    </row>
    <row r="7" spans="2:8" ht="18" customHeight="1">
      <c r="B7" s="59"/>
      <c r="C7" s="59" t="s">
        <v>5</v>
      </c>
      <c r="D7" s="59" t="str">
        <f>'CADASTRO DE DADOS'!C3</f>
        <v>PREGÃO PRESENCIAL - SRP</v>
      </c>
      <c r="E7" s="59"/>
      <c r="F7" s="59"/>
      <c r="G7" s="60"/>
      <c r="H7" s="61" t="str">
        <f>'CADASTRO DE DADOS'!C4</f>
        <v>034 - 2019 </v>
      </c>
    </row>
    <row r="8" spans="2:12" ht="18" customHeight="1" thickBot="1">
      <c r="B8" s="123" t="s">
        <v>84</v>
      </c>
      <c r="C8" s="123"/>
      <c r="D8" s="123"/>
      <c r="E8" s="123"/>
      <c r="F8" s="123"/>
      <c r="G8" s="123"/>
      <c r="H8" s="123"/>
      <c r="I8" s="123"/>
      <c r="L8" s="4"/>
    </row>
    <row r="9" spans="2:9" ht="18" customHeight="1" thickTop="1">
      <c r="B9" s="124" t="s">
        <v>57</v>
      </c>
      <c r="C9" s="124"/>
      <c r="D9" s="124"/>
      <c r="E9" s="124"/>
      <c r="F9" s="124"/>
      <c r="G9" s="124"/>
      <c r="H9" s="124"/>
      <c r="I9" s="124"/>
    </row>
    <row r="10" spans="2:9" ht="11.25" customHeight="1">
      <c r="B10" s="125"/>
      <c r="C10" s="125"/>
      <c r="D10" s="125"/>
      <c r="E10" s="125"/>
      <c r="F10" s="125"/>
      <c r="G10" s="125"/>
      <c r="H10" s="125"/>
      <c r="I10" s="125"/>
    </row>
    <row r="11" spans="2:9" ht="18" customHeight="1">
      <c r="B11" s="129" t="s">
        <v>87</v>
      </c>
      <c r="C11" s="130"/>
      <c r="D11" s="130"/>
      <c r="E11" s="130"/>
      <c r="F11" s="130"/>
      <c r="G11" s="130"/>
      <c r="H11" s="27" t="s">
        <v>85</v>
      </c>
      <c r="I11" s="30" t="s">
        <v>83</v>
      </c>
    </row>
    <row r="12" spans="2:9" ht="24" customHeight="1">
      <c r="B12" s="116" t="str">
        <f>'PLANILHA ORÇAMENTÁRIA'!C3</f>
        <v>TUBOS PVC</v>
      </c>
      <c r="C12" s="116"/>
      <c r="D12" s="116"/>
      <c r="E12" s="116"/>
      <c r="F12" s="116"/>
      <c r="G12" s="116"/>
      <c r="H12" s="198" t="s">
        <v>103</v>
      </c>
      <c r="I12" s="64">
        <f>'PLANILHA ORÇAMENTÁRIA'!E8</f>
        <v>0</v>
      </c>
    </row>
    <row r="13" spans="6:12" ht="15.75" customHeight="1">
      <c r="F13" s="137" t="s">
        <v>0</v>
      </c>
      <c r="G13" s="138"/>
      <c r="H13" s="126">
        <f>SUM(I12:I12)</f>
        <v>0</v>
      </c>
      <c r="I13" s="127"/>
      <c r="L13" s="29"/>
    </row>
    <row r="14" spans="2:12" ht="36.75" customHeight="1">
      <c r="B14" s="117" t="str">
        <f>'PLANILHA ORÇAMENTÁRIA'!A12</f>
        <v>(valor por extenso)</v>
      </c>
      <c r="C14" s="118"/>
      <c r="D14" s="118"/>
      <c r="E14" s="118"/>
      <c r="F14" s="118"/>
      <c r="G14" s="118"/>
      <c r="H14" s="118"/>
      <c r="I14" s="119"/>
      <c r="L14" s="29"/>
    </row>
    <row r="15" spans="2:9" ht="18" customHeight="1">
      <c r="B15" s="128" t="s">
        <v>110</v>
      </c>
      <c r="C15" s="128"/>
      <c r="D15" s="128"/>
      <c r="E15" s="128"/>
      <c r="F15" s="128"/>
      <c r="G15" s="128"/>
      <c r="H15" s="128"/>
      <c r="I15" s="128"/>
    </row>
    <row r="16" spans="2:9" ht="29.25" customHeight="1">
      <c r="B16" s="128"/>
      <c r="C16" s="128"/>
      <c r="D16" s="128"/>
      <c r="E16" s="128"/>
      <c r="F16" s="128"/>
      <c r="G16" s="128"/>
      <c r="H16" s="128"/>
      <c r="I16" s="128"/>
    </row>
    <row r="17" spans="2:9" ht="18" customHeight="1">
      <c r="B17" s="122" t="s">
        <v>102</v>
      </c>
      <c r="C17" s="122"/>
      <c r="D17" s="122"/>
      <c r="E17" s="122"/>
      <c r="F17" s="122"/>
      <c r="G17" s="122"/>
      <c r="H17" s="122"/>
      <c r="I17" s="122"/>
    </row>
    <row r="18" spans="2:9" ht="42" customHeight="1">
      <c r="B18" s="122"/>
      <c r="C18" s="122"/>
      <c r="D18" s="122"/>
      <c r="E18" s="122"/>
      <c r="F18" s="122"/>
      <c r="G18" s="122"/>
      <c r="H18" s="122"/>
      <c r="I18" s="122"/>
    </row>
    <row r="19" spans="2:9" ht="18" customHeight="1">
      <c r="B19" s="128" t="s">
        <v>6</v>
      </c>
      <c r="C19" s="128"/>
      <c r="D19" s="128"/>
      <c r="E19" s="128"/>
      <c r="F19" s="128"/>
      <c r="G19" s="128"/>
      <c r="H19" s="128"/>
      <c r="I19" s="128"/>
    </row>
    <row r="20" spans="2:9" ht="12.75" customHeight="1">
      <c r="B20" s="128"/>
      <c r="C20" s="128"/>
      <c r="D20" s="128"/>
      <c r="E20" s="128"/>
      <c r="F20" s="128"/>
      <c r="G20" s="128"/>
      <c r="H20" s="128"/>
      <c r="I20" s="128"/>
    </row>
    <row r="21" spans="2:9" ht="16.5" customHeight="1">
      <c r="B21" s="121" t="s">
        <v>7</v>
      </c>
      <c r="C21" s="121"/>
      <c r="D21" s="113">
        <f>'CADASTRO DE DADOS'!C7</f>
        <v>1</v>
      </c>
      <c r="E21" s="114"/>
      <c r="F21" s="114"/>
      <c r="G21" s="114"/>
      <c r="H21" s="114"/>
      <c r="I21" s="115"/>
    </row>
    <row r="22" spans="2:9" ht="16.5" customHeight="1">
      <c r="B22" s="134" t="s">
        <v>8</v>
      </c>
      <c r="C22" s="134"/>
      <c r="D22" s="113">
        <f>'CADASTRO DE DADOS'!C8</f>
        <v>2</v>
      </c>
      <c r="E22" s="114"/>
      <c r="F22" s="114"/>
      <c r="G22" s="114"/>
      <c r="H22" s="114"/>
      <c r="I22" s="115"/>
    </row>
    <row r="23" spans="2:9" ht="16.5" customHeight="1">
      <c r="B23" s="111" t="s">
        <v>9</v>
      </c>
      <c r="C23" s="112"/>
      <c r="D23" s="113">
        <f>'CADASTRO DE DADOS'!C11</f>
        <v>5</v>
      </c>
      <c r="E23" s="114"/>
      <c r="F23" s="114"/>
      <c r="G23" s="114"/>
      <c r="H23" s="114"/>
      <c r="I23" s="115"/>
    </row>
    <row r="24" spans="2:9" ht="16.5" customHeight="1">
      <c r="B24" s="121" t="s">
        <v>10</v>
      </c>
      <c r="C24" s="121"/>
      <c r="D24" s="113">
        <f>'CADASTRO DE DADOS'!C12</f>
        <v>6</v>
      </c>
      <c r="E24" s="114"/>
      <c r="F24" s="114"/>
      <c r="G24" s="114"/>
      <c r="H24" s="114"/>
      <c r="I24" s="115"/>
    </row>
    <row r="25" spans="2:9" ht="16.5" customHeight="1">
      <c r="B25" s="121" t="s">
        <v>11</v>
      </c>
      <c r="C25" s="121"/>
      <c r="D25" s="135">
        <f>'CADASTRO DE DADOS'!C13</f>
        <v>7</v>
      </c>
      <c r="E25" s="136"/>
      <c r="F25" s="114"/>
      <c r="G25" s="114"/>
      <c r="H25" s="114"/>
      <c r="I25" s="115"/>
    </row>
    <row r="26" spans="2:9" ht="9.75" customHeight="1">
      <c r="B26" s="4"/>
      <c r="C26" s="4"/>
      <c r="D26" s="4"/>
      <c r="E26" s="4"/>
      <c r="F26" s="4"/>
      <c r="G26" s="4"/>
      <c r="H26" s="4"/>
      <c r="I26" s="4"/>
    </row>
    <row r="27" spans="2:9" ht="18" customHeight="1">
      <c r="B27" s="131" t="str">
        <f>'CADASTRO DE DADOS'!C21</f>
        <v>Local e data</v>
      </c>
      <c r="C27" s="132"/>
      <c r="D27" s="132"/>
      <c r="E27" s="132"/>
      <c r="F27" s="132"/>
      <c r="G27" s="132"/>
      <c r="H27" s="132"/>
      <c r="I27" s="132"/>
    </row>
    <row r="28" spans="2:9" ht="15.75" customHeight="1">
      <c r="B28" s="4"/>
      <c r="C28" s="4"/>
      <c r="D28" s="4"/>
      <c r="E28" s="4"/>
      <c r="F28" s="4"/>
      <c r="G28" s="4"/>
      <c r="H28" s="4"/>
      <c r="I28" s="4"/>
    </row>
    <row r="29" spans="2:9" ht="9.75" customHeight="1">
      <c r="B29" s="4"/>
      <c r="C29" s="4"/>
      <c r="D29" s="5"/>
      <c r="E29" s="5"/>
      <c r="F29" s="5"/>
      <c r="G29" s="5"/>
      <c r="H29" s="5"/>
      <c r="I29" s="4"/>
    </row>
    <row r="30" spans="2:9" ht="18" customHeight="1">
      <c r="B30" s="4"/>
      <c r="C30" s="4"/>
      <c r="D30" s="133" t="str">
        <f>'CADASTRO DE DADOS'!C22</f>
        <v>CARIMBO DA EMPRESA</v>
      </c>
      <c r="E30" s="133"/>
      <c r="F30" s="133"/>
      <c r="G30" s="133"/>
      <c r="H30" s="133"/>
      <c r="I30" s="4"/>
    </row>
    <row r="31" spans="2:9" ht="18" customHeight="1">
      <c r="B31" s="4"/>
      <c r="C31" s="4"/>
      <c r="D31" s="4"/>
      <c r="E31" s="4"/>
      <c r="F31" s="4"/>
      <c r="G31" s="4"/>
      <c r="H31" s="4"/>
      <c r="I31" s="4"/>
    </row>
  </sheetData>
  <sheetProtection selectLockedCells="1" selectUnlockedCells="1"/>
  <mergeCells count="23">
    <mergeCell ref="B11:G11"/>
    <mergeCell ref="B27:I27"/>
    <mergeCell ref="D30:H30"/>
    <mergeCell ref="B21:C21"/>
    <mergeCell ref="D21:I21"/>
    <mergeCell ref="B22:C22"/>
    <mergeCell ref="D22:I22"/>
    <mergeCell ref="B25:C25"/>
    <mergeCell ref="D25:I25"/>
    <mergeCell ref="F13:G13"/>
    <mergeCell ref="B1:I1"/>
    <mergeCell ref="B24:C24"/>
    <mergeCell ref="D24:I24"/>
    <mergeCell ref="B17:I18"/>
    <mergeCell ref="B8:I8"/>
    <mergeCell ref="B9:I10"/>
    <mergeCell ref="H13:I13"/>
    <mergeCell ref="B15:I16"/>
    <mergeCell ref="B19:I20"/>
    <mergeCell ref="B23:C23"/>
    <mergeCell ref="D23:I23"/>
    <mergeCell ref="B14:I14"/>
    <mergeCell ref="B12:G12"/>
  </mergeCells>
  <hyperlinks>
    <hyperlink ref="D25" r:id="rId1" display="vendascamagro@hotmail.com"/>
  </hyperlinks>
  <printOptions horizontalCentered="1"/>
  <pageMargins left="0.3937007874015748" right="0.3937007874015748" top="1.5748031496062993" bottom="0.3937007874015748" header="0.3937007874015748" footer="0.1968503937007874"/>
  <pageSetup horizontalDpi="600" verticalDpi="600" orientation="portrait" paperSize="9" scale="95" r:id="rId3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W8" sqref="W8"/>
    </sheetView>
  </sheetViews>
  <sheetFormatPr defaultColWidth="5.7109375" defaultRowHeight="18" customHeight="1"/>
  <sheetData>
    <row r="1" spans="1:1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>
      <c r="A4" s="142" t="s">
        <v>70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43" t="s">
        <v>71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18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 ht="18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144" t="s">
        <v>72</v>
      </c>
      <c r="B11" s="145"/>
      <c r="C11" s="146"/>
      <c r="D11" s="16" t="str">
        <f>'CADASTRO DE DADOS'!C3</f>
        <v>PREGÃO PRESENCIAL - SRP</v>
      </c>
      <c r="E11" s="17"/>
      <c r="F11" s="17"/>
      <c r="G11" s="17"/>
      <c r="H11" s="17"/>
      <c r="I11" s="17"/>
      <c r="J11" s="17"/>
      <c r="K11" s="17"/>
      <c r="L11" s="6" t="s">
        <v>69</v>
      </c>
      <c r="M11" s="137" t="str">
        <f>'CADASTRO DE DADOS'!C4</f>
        <v>034 - 2019 </v>
      </c>
      <c r="N11" s="147"/>
      <c r="O11" s="138"/>
    </row>
    <row r="12" spans="1:15" ht="18" customHeight="1">
      <c r="A12" s="148" t="s">
        <v>73</v>
      </c>
      <c r="B12" s="149"/>
      <c r="C12" s="150"/>
      <c r="D12" s="151" t="str">
        <f>'CADASTRO DE DADOS'!C5</f>
        <v>Registro de preços para eventual e futura aquisição de tubos de PVC destinado ao sistema de abastecimento de água, conforme edital e anexos.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5" ht="18" customHeight="1">
      <c r="A13" s="18"/>
      <c r="B13" s="19"/>
      <c r="C13" s="20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</row>
    <row r="14" spans="1:15" ht="18" customHeight="1">
      <c r="A14" s="21"/>
      <c r="B14" s="22"/>
      <c r="C14" s="2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6"/>
    </row>
    <row r="15" spans="1:15" ht="18" customHeight="1">
      <c r="A15" s="24"/>
      <c r="B15" s="25"/>
      <c r="C15" s="26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9"/>
    </row>
    <row r="16" spans="1:15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customHeight="1">
      <c r="A18" s="139" t="s">
        <v>74</v>
      </c>
      <c r="B18" s="139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 customHeigh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</row>
    <row r="21" spans="1:15" ht="18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heetProtection/>
  <mergeCells count="9">
    <mergeCell ref="A18:C18"/>
    <mergeCell ref="D18:O18"/>
    <mergeCell ref="A21:O21"/>
    <mergeCell ref="A4:O4"/>
    <mergeCell ref="A7:O9"/>
    <mergeCell ref="A11:C11"/>
    <mergeCell ref="M11:O11"/>
    <mergeCell ref="A12:C12"/>
    <mergeCell ref="D12:O15"/>
  </mergeCells>
  <printOptions/>
  <pageMargins left="0.5905511811023623" right="0.5905511811023623" top="1.5748031496062993" bottom="0.7874015748031497" header="0.3937007874015748" footer="0.3937007874015748"/>
  <pageSetup horizontalDpi="300" verticalDpi="300" orientation="portrait" paperSize="9" r:id="rId2"/>
  <headerFooter>
    <oddHeader>&amp;C&amp;G</oddHeader>
    <oddFooter>&amp;C&amp;G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J17" sqref="J17:J23"/>
    </sheetView>
  </sheetViews>
  <sheetFormatPr defaultColWidth="4.7109375" defaultRowHeight="19.5" customHeight="1"/>
  <sheetData>
    <row r="1" spans="1:18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9.5" customHeight="1">
      <c r="A2" s="160" t="str">
        <f>'CADASTRO DE DADOS'!C3</f>
        <v>PREGÃO PRESENCIAL - SRP</v>
      </c>
      <c r="B2" s="161"/>
      <c r="C2" s="161"/>
      <c r="D2" s="161"/>
      <c r="E2" s="161"/>
      <c r="F2" s="161"/>
      <c r="G2" s="161"/>
      <c r="H2" s="161"/>
      <c r="I2" s="161"/>
      <c r="J2" s="15" t="s">
        <v>69</v>
      </c>
      <c r="K2" s="162" t="str">
        <f>'CADASTRO DE DADOS'!C4</f>
        <v>034 - 2019 </v>
      </c>
      <c r="L2" s="162"/>
      <c r="M2" s="162"/>
      <c r="N2" s="162"/>
      <c r="O2" s="162"/>
      <c r="P2" s="162"/>
      <c r="Q2" s="162"/>
      <c r="R2" s="163"/>
    </row>
    <row r="3" spans="1:18" ht="19.5" customHeight="1">
      <c r="A3" s="165" t="s">
        <v>58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ht="19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19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8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9.5" customHeight="1">
      <c r="A7" s="166" t="str">
        <f>'CADASTRO DE DADOS'!C21</f>
        <v>Local e data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ht="19.5" customHeight="1">
      <c r="A9" s="10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3"/>
    </row>
    <row r="10" spans="1:19" ht="24.75" customHeight="1">
      <c r="A10" s="168">
        <f>'CADASTRO DE DADOS'!C7</f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13"/>
    </row>
    <row r="11" spans="1:19" ht="19.5" customHeight="1">
      <c r="A11" s="13"/>
      <c r="B11" s="13"/>
      <c r="C11" s="172" t="s">
        <v>81</v>
      </c>
      <c r="D11" s="173"/>
      <c r="E11" s="173"/>
      <c r="F11" s="173"/>
      <c r="G11" s="173"/>
      <c r="H11" s="173"/>
      <c r="I11" s="173"/>
      <c r="J11" s="173"/>
      <c r="K11" s="13"/>
      <c r="L11" s="171" t="s">
        <v>80</v>
      </c>
      <c r="M11" s="171"/>
      <c r="N11" s="171"/>
      <c r="O11" s="171"/>
      <c r="P11" s="171"/>
      <c r="Q11" s="171"/>
      <c r="R11" s="171"/>
      <c r="S11" s="171"/>
    </row>
    <row r="12" spans="1:39" ht="19.5" customHeight="1">
      <c r="A12" s="14"/>
      <c r="B12" s="14">
        <v>1</v>
      </c>
      <c r="C12" s="28" t="s">
        <v>76</v>
      </c>
      <c r="D12" s="28"/>
      <c r="E12" s="28"/>
      <c r="F12" s="28"/>
      <c r="G12" s="28"/>
      <c r="H12" s="28"/>
      <c r="I12" s="28"/>
      <c r="J12" s="28"/>
      <c r="K12" s="28"/>
      <c r="L12" s="164" t="s">
        <v>77</v>
      </c>
      <c r="M12" s="164"/>
      <c r="N12" s="164"/>
      <c r="O12" s="164"/>
      <c r="P12" s="164"/>
      <c r="Q12" s="164"/>
      <c r="R12" s="164"/>
      <c r="S12" s="16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ht="19.5" customHeight="1">
      <c r="A13" s="14"/>
      <c r="B13" s="14">
        <v>2</v>
      </c>
      <c r="C13" s="28" t="s">
        <v>60</v>
      </c>
      <c r="D13" s="28"/>
      <c r="E13" s="28"/>
      <c r="F13" s="28"/>
      <c r="G13" s="28"/>
      <c r="H13" s="28"/>
      <c r="I13" s="28"/>
      <c r="J13" s="28"/>
      <c r="K13" s="28"/>
      <c r="L13" s="164" t="s">
        <v>79</v>
      </c>
      <c r="M13" s="164"/>
      <c r="N13" s="164"/>
      <c r="O13" s="164"/>
      <c r="P13" s="164"/>
      <c r="Q13" s="164"/>
      <c r="R13" s="164"/>
      <c r="S13" s="16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ht="19.5" customHeight="1">
      <c r="A14" s="14"/>
      <c r="B14" s="14">
        <v>3</v>
      </c>
      <c r="C14" s="28" t="s">
        <v>8</v>
      </c>
      <c r="D14" s="28"/>
      <c r="E14" s="28"/>
      <c r="F14" s="28"/>
      <c r="G14" s="28"/>
      <c r="H14" s="28"/>
      <c r="I14" s="28"/>
      <c r="J14" s="28"/>
      <c r="K14" s="28"/>
      <c r="L14" s="164" t="s">
        <v>61</v>
      </c>
      <c r="M14" s="164"/>
      <c r="N14" s="164"/>
      <c r="O14" s="164"/>
      <c r="P14" s="164"/>
      <c r="Q14" s="164"/>
      <c r="R14" s="164"/>
      <c r="S14" s="16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ht="19.5" customHeight="1">
      <c r="A15" s="14"/>
      <c r="B15" s="14">
        <v>4</v>
      </c>
      <c r="C15" s="28" t="s">
        <v>61</v>
      </c>
      <c r="D15" s="28"/>
      <c r="E15" s="28"/>
      <c r="F15" s="28"/>
      <c r="G15" s="28"/>
      <c r="H15" s="28"/>
      <c r="I15" s="28"/>
      <c r="J15" s="28"/>
      <c r="K15" s="28"/>
      <c r="L15" s="164" t="s">
        <v>64</v>
      </c>
      <c r="M15" s="164"/>
      <c r="N15" s="164"/>
      <c r="O15" s="164"/>
      <c r="P15" s="164"/>
      <c r="Q15" s="164"/>
      <c r="R15" s="164"/>
      <c r="S15" s="16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ht="19.5" customHeight="1">
      <c r="A16" s="14"/>
      <c r="B16" s="14">
        <v>5</v>
      </c>
      <c r="C16" s="28" t="s">
        <v>62</v>
      </c>
      <c r="D16" s="28"/>
      <c r="E16" s="28"/>
      <c r="F16" s="28"/>
      <c r="G16" s="28"/>
      <c r="H16" s="28"/>
      <c r="I16" s="28"/>
      <c r="J16" s="28"/>
      <c r="K16" s="28"/>
      <c r="L16" s="164" t="s">
        <v>65</v>
      </c>
      <c r="M16" s="164"/>
      <c r="N16" s="164"/>
      <c r="O16" s="164"/>
      <c r="P16" s="164"/>
      <c r="Q16" s="164"/>
      <c r="R16" s="164"/>
      <c r="S16" s="16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ht="19.5" customHeight="1">
      <c r="A17" s="14"/>
      <c r="B17" s="14">
        <v>6</v>
      </c>
      <c r="C17" s="28" t="s">
        <v>63</v>
      </c>
      <c r="D17" s="28"/>
      <c r="E17" s="28"/>
      <c r="F17" s="28"/>
      <c r="G17" s="28"/>
      <c r="H17" s="28"/>
      <c r="I17" s="28"/>
      <c r="J17" s="28"/>
      <c r="K17" s="28"/>
      <c r="L17" s="164" t="s">
        <v>78</v>
      </c>
      <c r="M17" s="164"/>
      <c r="N17" s="164"/>
      <c r="O17" s="164"/>
      <c r="P17" s="164"/>
      <c r="Q17" s="164"/>
      <c r="R17" s="164"/>
      <c r="S17" s="16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ht="19.5" customHeight="1">
      <c r="A18" s="14"/>
      <c r="B18" s="14">
        <v>7</v>
      </c>
      <c r="C18" s="28" t="s">
        <v>64</v>
      </c>
      <c r="D18" s="28"/>
      <c r="E18" s="28"/>
      <c r="F18" s="28"/>
      <c r="G18" s="28"/>
      <c r="H18" s="28"/>
      <c r="I18" s="28"/>
      <c r="J18" s="28"/>
      <c r="K18" s="28"/>
      <c r="L18" s="164" t="s">
        <v>66</v>
      </c>
      <c r="M18" s="164"/>
      <c r="N18" s="164"/>
      <c r="O18" s="164"/>
      <c r="P18" s="164"/>
      <c r="Q18" s="164"/>
      <c r="R18" s="164"/>
      <c r="S18" s="16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ht="19.5" customHeight="1">
      <c r="A19" s="14"/>
      <c r="B19" s="14">
        <v>8</v>
      </c>
      <c r="C19" s="28" t="s">
        <v>65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3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ht="19.5" customHeight="1">
      <c r="A20" s="14"/>
      <c r="B20" s="14">
        <v>9</v>
      </c>
      <c r="C20" s="28" t="s">
        <v>66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3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ht="19.5" customHeight="1">
      <c r="A21" s="14"/>
      <c r="B21" s="14">
        <v>10</v>
      </c>
      <c r="C21" s="28" t="s">
        <v>67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3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ht="19.5" customHeight="1">
      <c r="A22" s="14"/>
      <c r="B22" s="14">
        <v>11</v>
      </c>
      <c r="C22" s="28" t="s">
        <v>68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3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19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</row>
    <row r="24" spans="1:19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</sheetData>
  <sheetProtection/>
  <mergeCells count="14">
    <mergeCell ref="L16:S16"/>
    <mergeCell ref="A3:R5"/>
    <mergeCell ref="A7:R7"/>
    <mergeCell ref="A10:R10"/>
    <mergeCell ref="L17:S17"/>
    <mergeCell ref="L18:S18"/>
    <mergeCell ref="L11:S11"/>
    <mergeCell ref="C11:J11"/>
    <mergeCell ref="A2:I2"/>
    <mergeCell ref="K2:R2"/>
    <mergeCell ref="L12:S12"/>
    <mergeCell ref="L13:S13"/>
    <mergeCell ref="L14:S14"/>
    <mergeCell ref="L15:S15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Creativer</dc:creator>
  <cp:keywords/>
  <dc:description/>
  <cp:lastModifiedBy>JOAO SILVA</cp:lastModifiedBy>
  <cp:lastPrinted>2019-07-05T15:59:19Z</cp:lastPrinted>
  <dcterms:created xsi:type="dcterms:W3CDTF">2006-12-27T12:00:03Z</dcterms:created>
  <dcterms:modified xsi:type="dcterms:W3CDTF">2019-07-05T16:00:01Z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